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5" yWindow="645" windowWidth="26565" windowHeight="11355"/>
  </bookViews>
  <sheets>
    <sheet name="1P1 displacedhomakers 2017" sheetId="17" r:id="rId1"/>
  </sheets>
  <definedNames>
    <definedName name="_AMO_UniqueIdentifier" hidden="1">"'f659bd46-d0e7-4ef8-b6aa-df63d388e602'"</definedName>
  </definedNames>
  <calcPr calcId="145621"/>
</workbook>
</file>

<file path=xl/calcChain.xml><?xml version="1.0" encoding="utf-8"?>
<calcChain xmlns="http://schemas.openxmlformats.org/spreadsheetml/2006/main">
  <c r="W13" i="17" l="1"/>
  <c r="X13" i="17"/>
  <c r="Y13" i="17"/>
  <c r="W14" i="17"/>
  <c r="X14" i="17"/>
  <c r="Y14" i="17"/>
  <c r="W15" i="17"/>
  <c r="X15" i="17"/>
  <c r="Y15" i="17"/>
  <c r="W16" i="17"/>
  <c r="X16" i="17"/>
  <c r="Y16" i="17"/>
  <c r="W17" i="17"/>
  <c r="X17" i="17"/>
  <c r="Y17" i="17"/>
  <c r="W18" i="17"/>
  <c r="X18" i="17"/>
  <c r="Y18" i="17"/>
  <c r="W19" i="17"/>
  <c r="X19" i="17"/>
  <c r="Y19" i="17"/>
  <c r="W20" i="17"/>
  <c r="X20" i="17"/>
  <c r="Y20" i="17"/>
  <c r="W21" i="17"/>
  <c r="X21" i="17"/>
  <c r="Y21" i="17"/>
  <c r="W22" i="17"/>
  <c r="X22" i="17"/>
  <c r="Y22" i="17"/>
  <c r="W23" i="17"/>
  <c r="X23" i="17"/>
  <c r="Y23" i="17"/>
  <c r="W24" i="17"/>
  <c r="X24" i="17"/>
  <c r="Y24" i="17"/>
  <c r="W25" i="17"/>
  <c r="X25" i="17"/>
  <c r="Y25" i="17"/>
  <c r="W26" i="17"/>
  <c r="X26" i="17"/>
  <c r="Y26" i="17"/>
  <c r="W28" i="17"/>
  <c r="X28" i="17"/>
  <c r="Y28" i="17"/>
  <c r="W29" i="17"/>
  <c r="X29" i="17"/>
  <c r="Y29" i="17"/>
  <c r="W30" i="17"/>
  <c r="X30" i="17"/>
  <c r="Y30" i="17"/>
  <c r="W31" i="17"/>
  <c r="X31" i="17"/>
  <c r="Y31" i="17"/>
  <c r="W32" i="17"/>
  <c r="X32" i="17"/>
  <c r="Y32" i="17"/>
  <c r="W33" i="17"/>
  <c r="X33" i="17"/>
  <c r="Y33" i="17"/>
  <c r="W34" i="17"/>
  <c r="X34" i="17"/>
  <c r="Y34" i="17"/>
  <c r="W35" i="17"/>
  <c r="X35" i="17"/>
  <c r="Y35" i="17"/>
  <c r="W36" i="17"/>
  <c r="X36" i="17"/>
  <c r="Y36" i="17"/>
  <c r="O13" i="17"/>
  <c r="P13" i="17"/>
  <c r="Q13" i="17"/>
  <c r="O14" i="17"/>
  <c r="P14" i="17"/>
  <c r="Q14" i="17"/>
  <c r="O15" i="17"/>
  <c r="P15" i="17"/>
  <c r="Q15" i="17"/>
  <c r="O16" i="17"/>
  <c r="P16" i="17"/>
  <c r="Q16" i="17"/>
  <c r="O17" i="17"/>
  <c r="P17" i="17"/>
  <c r="Q17" i="17"/>
  <c r="O18" i="17"/>
  <c r="P18" i="17"/>
  <c r="Q18" i="17"/>
  <c r="O19" i="17"/>
  <c r="P19" i="17"/>
  <c r="Q19" i="17"/>
  <c r="O20" i="17"/>
  <c r="P20" i="17"/>
  <c r="Q20" i="17"/>
  <c r="O21" i="17"/>
  <c r="P21" i="17"/>
  <c r="Q21" i="17"/>
  <c r="O22" i="17"/>
  <c r="P22" i="17"/>
  <c r="Q22" i="17"/>
  <c r="O23" i="17"/>
  <c r="P23" i="17"/>
  <c r="Q23" i="17"/>
  <c r="O24" i="17"/>
  <c r="P24" i="17"/>
  <c r="Q24" i="17"/>
  <c r="O25" i="17"/>
  <c r="P25" i="17"/>
  <c r="Q25" i="17"/>
  <c r="O26" i="17"/>
  <c r="P26" i="17"/>
  <c r="Q26" i="17"/>
  <c r="O28" i="17"/>
  <c r="P28" i="17"/>
  <c r="Q28" i="17"/>
  <c r="O29" i="17"/>
  <c r="P29" i="17"/>
  <c r="Q29" i="17"/>
  <c r="O30" i="17"/>
  <c r="P30" i="17"/>
  <c r="Q30" i="17"/>
  <c r="O31" i="17"/>
  <c r="P31" i="17"/>
  <c r="Q31" i="17"/>
  <c r="Q36" i="17"/>
  <c r="P36" i="17"/>
  <c r="O36" i="17"/>
  <c r="Q35" i="17"/>
  <c r="P35" i="17"/>
  <c r="O35" i="17"/>
  <c r="Q34" i="17"/>
  <c r="P34" i="17"/>
  <c r="O34" i="17"/>
  <c r="Q33" i="17"/>
  <c r="P33" i="17"/>
  <c r="O33" i="17"/>
  <c r="Q32" i="17"/>
  <c r="P32" i="17"/>
  <c r="O32" i="17"/>
  <c r="O11" i="17"/>
  <c r="P11" i="17"/>
  <c r="Q11" i="17"/>
  <c r="O37" i="17"/>
  <c r="P37" i="17"/>
  <c r="Q37" i="17"/>
  <c r="O38" i="17"/>
  <c r="P38" i="17"/>
  <c r="Q38" i="17"/>
  <c r="O39" i="17"/>
  <c r="P39" i="17"/>
  <c r="Q39" i="17"/>
  <c r="O40" i="17"/>
  <c r="P40" i="17"/>
  <c r="Q40" i="17"/>
  <c r="O41" i="17"/>
  <c r="P41" i="17"/>
  <c r="Q41" i="17"/>
  <c r="O42" i="17"/>
  <c r="P42" i="17"/>
  <c r="Q42" i="17"/>
  <c r="O43" i="17"/>
  <c r="P43" i="17"/>
  <c r="Q43" i="17"/>
  <c r="O44" i="17"/>
  <c r="P44" i="17"/>
  <c r="Q44" i="17"/>
  <c r="O45" i="17"/>
  <c r="P45" i="17"/>
  <c r="Q45" i="17"/>
  <c r="O46" i="17"/>
  <c r="P46" i="17"/>
  <c r="Q46" i="17"/>
  <c r="O47" i="17"/>
  <c r="P47" i="17"/>
  <c r="Q47" i="17"/>
  <c r="O48" i="17"/>
  <c r="P48" i="17"/>
  <c r="Q48" i="17"/>
  <c r="O49" i="17"/>
  <c r="P49" i="17"/>
  <c r="Q49" i="17"/>
  <c r="O50" i="17"/>
  <c r="P50" i="17"/>
  <c r="Q50" i="17"/>
  <c r="O51" i="17"/>
  <c r="P51" i="17"/>
  <c r="Q51" i="17"/>
  <c r="O52" i="17"/>
  <c r="P52" i="17"/>
  <c r="Q52" i="17"/>
  <c r="O53" i="17"/>
  <c r="P53" i="17"/>
  <c r="Q53" i="17"/>
  <c r="O54" i="17"/>
  <c r="P54" i="17"/>
  <c r="Q54" i="17"/>
  <c r="O55" i="17"/>
  <c r="P55" i="17"/>
  <c r="Q55" i="17"/>
  <c r="O56" i="17"/>
  <c r="P56" i="17"/>
  <c r="Q56" i="17"/>
  <c r="O57" i="17"/>
  <c r="P57" i="17"/>
  <c r="Q57" i="17"/>
  <c r="O58" i="17"/>
  <c r="P58" i="17"/>
  <c r="Q58" i="17"/>
  <c r="O59" i="17"/>
  <c r="P59" i="17"/>
  <c r="Q59" i="17"/>
  <c r="O60" i="17"/>
  <c r="P60" i="17"/>
  <c r="Q60" i="17"/>
  <c r="O62" i="17"/>
  <c r="P62" i="17"/>
  <c r="Q62" i="17"/>
  <c r="X60" i="17"/>
  <c r="X58" i="17"/>
  <c r="X53" i="17"/>
  <c r="X49" i="17"/>
  <c r="X48" i="17"/>
  <c r="X46" i="17"/>
  <c r="X45" i="17"/>
  <c r="X44" i="17"/>
  <c r="X42" i="17"/>
  <c r="X38" i="17"/>
  <c r="X37" i="17"/>
  <c r="Y62" i="17"/>
  <c r="X62" i="17"/>
  <c r="W62" i="17"/>
  <c r="Y60" i="17"/>
  <c r="W60" i="17"/>
  <c r="Y59" i="17"/>
  <c r="X59" i="17"/>
  <c r="W59" i="17"/>
  <c r="Y58" i="17"/>
  <c r="W58" i="17"/>
  <c r="Y57" i="17"/>
  <c r="X57" i="17"/>
  <c r="W57" i="17"/>
  <c r="Y56" i="17"/>
  <c r="X56" i="17"/>
  <c r="W56" i="17"/>
  <c r="Y55" i="17"/>
  <c r="X55" i="17"/>
  <c r="W55" i="17"/>
  <c r="Y54" i="17"/>
  <c r="X54" i="17"/>
  <c r="W54" i="17"/>
  <c r="Y53" i="17"/>
  <c r="W53" i="17"/>
  <c r="Y52" i="17"/>
  <c r="X52" i="17"/>
  <c r="W52" i="17"/>
  <c r="Y51" i="17"/>
  <c r="X51" i="17"/>
  <c r="W51" i="17"/>
  <c r="Y50" i="17"/>
  <c r="X50" i="17"/>
  <c r="W50" i="17"/>
  <c r="Y49" i="17"/>
  <c r="W49" i="17"/>
  <c r="Y48" i="17"/>
  <c r="W48" i="17"/>
  <c r="Y47" i="17"/>
  <c r="X47" i="17"/>
  <c r="W47" i="17"/>
  <c r="Y46" i="17"/>
  <c r="W46" i="17"/>
  <c r="Y45" i="17"/>
  <c r="W45" i="17"/>
  <c r="Y44" i="17"/>
  <c r="W44" i="17"/>
  <c r="Y43" i="17"/>
  <c r="X43" i="17"/>
  <c r="W43" i="17"/>
  <c r="Y42" i="17"/>
  <c r="W42" i="17"/>
  <c r="Y41" i="17"/>
  <c r="X41" i="17"/>
  <c r="W41" i="17"/>
  <c r="Y40" i="17"/>
  <c r="X40" i="17"/>
  <c r="W40" i="17"/>
  <c r="Y39" i="17"/>
  <c r="X39" i="17"/>
  <c r="W39" i="17"/>
  <c r="Y38" i="17"/>
  <c r="W38" i="17"/>
  <c r="Y37" i="17"/>
  <c r="W37" i="17"/>
  <c r="Y11" i="17"/>
  <c r="X11" i="17"/>
  <c r="W11" i="17"/>
</calcChain>
</file>

<file path=xl/sharedStrings.xml><?xml version="1.0" encoding="utf-8"?>
<sst xmlns="http://schemas.openxmlformats.org/spreadsheetml/2006/main" count="148" uniqueCount="93">
  <si>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</si>
  <si>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</si>
  <si>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</si>
  <si>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</si>
  <si>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</si>
  <si>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</si>
  <si>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</si>
  <si>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</si>
  <si>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</si>
  <si>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</si>
  <si>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</si>
  <si>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</si>
  <si>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</si>
  <si>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</si>
  <si>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</si>
  <si>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</si>
  <si>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</si>
  <si>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</si>
  <si>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</si>
  <si>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</si>
  <si>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</si>
  <si>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</si>
  <si>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</si>
  <si>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</si>
  <si>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</si>
  <si>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</si>
  <si>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</si>
  <si>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</si>
  <si>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</si>
  <si>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</si>
  <si>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</si>
  <si>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</si>
  <si>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</si>
  <si>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</si>
  <si>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</si>
  <si>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</si>
  <si>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</si>
  <si>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</si>
  <si>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</si>
  <si>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</si>
  <si>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</si>
  <si>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</si>
  <si>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</si>
  <si>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</si>
  <si>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</si>
  <si>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</si>
  <si>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</si>
  <si>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</si>
  <si>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</si>
  <si>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</si>
  <si>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</si>
  <si>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</si>
  <si>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</si>
  <si>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</si>
  <si>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</si>
  <si>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</si>
  <si>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</si>
  <si>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</si>
  <si>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</si>
  <si>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</si>
  <si>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</si>
  <si>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</si>
  <si>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</si>
  <si>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Displaced Homemakers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</si>
  <si>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</si>
  <si>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</si>
  <si>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</si>
  <si>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</si>
  <si>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2016 - 2017</t>
  </si>
  <si>
    <t>(92)</t>
  </si>
  <si>
    <t>(73)</t>
  </si>
  <si>
    <t>(22)</t>
  </si>
  <si>
    <t>(13)</t>
  </si>
  <si>
    <t>(1,695)</t>
  </si>
  <si>
    <t>(580)</t>
  </si>
  <si>
    <t>(1,809)</t>
  </si>
  <si>
    <t>(666)</t>
  </si>
  <si>
    <t>(2,195)</t>
  </si>
  <si>
    <t>(797)</t>
  </si>
  <si>
    <t>(82.41%)</t>
  </si>
  <si>
    <t>(83.56%)</t>
  </si>
  <si>
    <t>(0)</t>
  </si>
  <si>
    <t>(--)</t>
  </si>
  <si>
    <t>(91)</t>
  </si>
  <si>
    <t>(1)</t>
  </si>
  <si>
    <t>(21)</t>
  </si>
  <si>
    <t>(1,683)</t>
  </si>
  <si>
    <t>(12)</t>
  </si>
  <si>
    <t>(1,795)</t>
  </si>
  <si>
    <t>(14)</t>
  </si>
  <si>
    <t>(2,181)</t>
  </si>
  <si>
    <t>(82.30%)</t>
  </si>
  <si>
    <t>(100.00%)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</si>
</sst>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3" width="9.140625" style="4"/>
    <col min="14" max="14" width="2.7109375" style="4" customWidth="1"/>
    <col min="15" max="16" width="11.42578125" style="4" customWidth="1"/>
    <col min="17" max="17" width="9.140625" style="4"/>
    <col min="18" max="18" width="2.7109375" style="4" customWidth="1"/>
    <col min="19" max="20" width="11.42578125" style="4" customWidth="1"/>
    <col min="21" max="21" width="9.140625" style="4"/>
    <col min="22" max="22" width="2.7109375" style="4" customWidth="1"/>
    <col min="23" max="24" width="11.42578125" style="4" customWidth="1"/>
    <col min="25" max="16384" width="9.140625" style="4"/>
  </cols>
  <sheetData>
    <row r="1" spans="1:25" x14ac:dyDescent="0.25">
      <c r="A1" s="1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5">
      <c r="A4" s="1" t="s">
        <v>68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 x14ac:dyDescent="0.25">
      <c r="C6" s="3" t="s">
        <v>65</v>
      </c>
      <c r="D6" s="3"/>
      <c r="E6" s="3"/>
      <c r="G6" s="3" t="s">
        <v>66</v>
      </c>
      <c r="H6" s="3"/>
      <c r="I6" s="3"/>
      <c r="K6" s="3" t="s">
        <v>64</v>
      </c>
      <c r="L6" s="3"/>
      <c r="M6" s="3"/>
      <c r="O6" s="3" t="s">
        <v>38</v>
      </c>
      <c r="P6" s="3"/>
      <c r="Q6" s="3"/>
      <c r="S6" s="3" t="s">
        <v>37</v>
      </c>
      <c r="T6" s="3"/>
      <c r="U6" s="3"/>
      <c r="W6" s="3" t="s">
        <v>43</v>
      </c>
      <c r="X6" s="3"/>
      <c r="Y6" s="3"/>
    </row>
    <row r="7" spans="1:25" x14ac:dyDescent="0.25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  <c r="O7" s="6" t="s">
        <v>40</v>
      </c>
      <c r="P7" s="6"/>
      <c r="Q7" s="7"/>
      <c r="S7" s="6" t="s">
        <v>40</v>
      </c>
      <c r="T7" s="6"/>
      <c r="U7" s="7"/>
      <c r="W7" s="6" t="s">
        <v>40</v>
      </c>
      <c r="X7" s="6"/>
      <c r="Y7" s="7"/>
    </row>
    <row r="8" spans="1:25" x14ac:dyDescent="0.25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  <c r="O8" s="6" t="s">
        <v>41</v>
      </c>
      <c r="P8" s="6" t="s">
        <v>41</v>
      </c>
      <c r="Q8" s="7"/>
      <c r="S8" s="6" t="s">
        <v>41</v>
      </c>
      <c r="T8" s="6" t="s">
        <v>41</v>
      </c>
      <c r="U8" s="7"/>
      <c r="W8" s="6" t="s">
        <v>41</v>
      </c>
      <c r="X8" s="6" t="s">
        <v>41</v>
      </c>
      <c r="Y8" s="7"/>
    </row>
    <row r="9" spans="1:25" x14ac:dyDescent="0.25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  <c r="O9" s="9" t="s">
        <v>42</v>
      </c>
      <c r="P9" s="9" t="s">
        <v>42</v>
      </c>
      <c r="Q9" s="10" t="s">
        <v>39</v>
      </c>
      <c r="S9" s="9" t="s">
        <v>42</v>
      </c>
      <c r="T9" s="9" t="s">
        <v>42</v>
      </c>
      <c r="U9" s="10" t="s">
        <v>39</v>
      </c>
      <c r="W9" s="9" t="s">
        <v>42</v>
      </c>
      <c r="X9" s="9" t="s">
        <v>42</v>
      </c>
      <c r="Y9" s="10" t="s">
        <v>39</v>
      </c>
    </row>
    <row r="10" spans="1:25" x14ac:dyDescent="0.25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5" x14ac:dyDescent="0.25">
      <c r="A11" s="11">
        <v>503</v>
      </c>
      <c r="B11" s="12" t="s">
        <v>2</v>
      </c>
      <c r="C11" s="14">
        <v>109</v>
      </c>
      <c r="D11" s="14">
        <v>0</v>
      </c>
      <c r="E11" s="14">
        <v>109</v>
      </c>
      <c r="F11" s="14"/>
      <c r="G11" s="14">
        <v>58</v>
      </c>
      <c r="H11" s="14">
        <v>0</v>
      </c>
      <c r="I11" s="14">
        <v>58</v>
      </c>
      <c r="J11" s="14"/>
      <c r="K11" s="14">
        <v>440</v>
      </c>
      <c r="L11" s="14">
        <v>1</v>
      </c>
      <c r="M11" s="14">
        <v>441</v>
      </c>
      <c r="N11" s="14"/>
      <c r="O11" s="14">
        <f t="shared" ref="O11:Q11" si="0">SUM(K11,G11,C11)</f>
        <v>607</v>
      </c>
      <c r="P11" s="14">
        <f t="shared" si="0"/>
        <v>1</v>
      </c>
      <c r="Q11" s="14">
        <f t="shared" si="0"/>
        <v>608</v>
      </c>
      <c r="R11" s="14"/>
      <c r="S11" s="14">
        <v>796</v>
      </c>
      <c r="T11" s="14">
        <v>3</v>
      </c>
      <c r="U11" s="14">
        <v>799</v>
      </c>
      <c r="V11" s="14"/>
      <c r="W11" s="17">
        <f>IF(S11=0,"--",O11/S11)</f>
        <v>0.76256281407035176</v>
      </c>
      <c r="X11" s="17">
        <f t="shared" ref="X11:Y11" si="1">IF(T11=0,"--",P11/T11)</f>
        <v>0.33333333333333331</v>
      </c>
      <c r="Y11" s="17">
        <f t="shared" si="1"/>
        <v>0.76095118898623282</v>
      </c>
    </row>
    <row r="12" spans="1:25" x14ac:dyDescent="0.25">
      <c r="A12" s="11">
        <v>508</v>
      </c>
      <c r="B12" s="12" t="s">
        <v>46</v>
      </c>
      <c r="C12" s="15" t="s">
        <v>83</v>
      </c>
      <c r="D12" s="15" t="s">
        <v>84</v>
      </c>
      <c r="E12" s="15" t="s">
        <v>69</v>
      </c>
      <c r="F12" s="14"/>
      <c r="G12" s="20" t="s">
        <v>85</v>
      </c>
      <c r="H12" s="15" t="s">
        <v>84</v>
      </c>
      <c r="I12" s="20" t="s">
        <v>71</v>
      </c>
      <c r="J12" s="14"/>
      <c r="K12" s="15" t="s">
        <v>86</v>
      </c>
      <c r="L12" s="15" t="s">
        <v>87</v>
      </c>
      <c r="M12" s="20" t="s">
        <v>73</v>
      </c>
      <c r="N12" s="14"/>
      <c r="O12" s="15" t="s">
        <v>88</v>
      </c>
      <c r="P12" s="15" t="s">
        <v>89</v>
      </c>
      <c r="Q12" s="21" t="s">
        <v>75</v>
      </c>
      <c r="R12" s="14"/>
      <c r="S12" s="15" t="s">
        <v>90</v>
      </c>
      <c r="T12" s="15" t="s">
        <v>89</v>
      </c>
      <c r="U12" s="20" t="s">
        <v>77</v>
      </c>
      <c r="V12" s="14"/>
      <c r="W12" s="23" t="s">
        <v>91</v>
      </c>
      <c r="X12" s="23" t="s">
        <v>92</v>
      </c>
      <c r="Y12" s="22" t="s">
        <v>79</v>
      </c>
    </row>
    <row r="13" spans="1:25" x14ac:dyDescent="0.25">
      <c r="A13" s="11" t="s">
        <v>47</v>
      </c>
      <c r="B13" s="12" t="s">
        <v>48</v>
      </c>
      <c r="C13" s="14">
        <v>9</v>
      </c>
      <c r="D13" s="14">
        <v>0</v>
      </c>
      <c r="E13" s="14">
        <v>9</v>
      </c>
      <c r="F13" s="14"/>
      <c r="G13" s="14">
        <v>2</v>
      </c>
      <c r="H13" s="14">
        <v>1</v>
      </c>
      <c r="I13" s="14">
        <v>3</v>
      </c>
      <c r="J13" s="14"/>
      <c r="K13" s="14">
        <v>295</v>
      </c>
      <c r="L13" s="14">
        <v>1</v>
      </c>
      <c r="M13" s="14">
        <v>296</v>
      </c>
      <c r="N13" s="14"/>
      <c r="O13" s="14">
        <f t="shared" ref="O12:O31" si="2">SUM(K13,G13,C13)</f>
        <v>306</v>
      </c>
      <c r="P13" s="14">
        <f t="shared" ref="P12:P31" si="3">SUM(L13,H13,D13)</f>
        <v>2</v>
      </c>
      <c r="Q13" s="14">
        <f t="shared" ref="Q12:Q31" si="4">SUM(M13,I13,E13)</f>
        <v>308</v>
      </c>
      <c r="R13" s="14"/>
      <c r="S13" s="14">
        <v>396</v>
      </c>
      <c r="T13" s="14">
        <v>2</v>
      </c>
      <c r="U13" s="14">
        <v>398</v>
      </c>
      <c r="V13" s="14"/>
      <c r="W13" s="17">
        <f t="shared" ref="W12:W36" si="5">IF(S13=0,"--",O13/S13)</f>
        <v>0.77272727272727271</v>
      </c>
      <c r="X13" s="17">
        <f t="shared" ref="X12:X36" si="6">IF(T13=0,"--",P13/T13)</f>
        <v>1</v>
      </c>
      <c r="Y13" s="17">
        <f t="shared" ref="Y12:Y36" si="7">IF(U13=0,"--",Q13/U13)</f>
        <v>0.77386934673366836</v>
      </c>
    </row>
    <row r="14" spans="1:25" x14ac:dyDescent="0.25">
      <c r="A14" s="11" t="s">
        <v>47</v>
      </c>
      <c r="B14" s="12" t="s">
        <v>49</v>
      </c>
      <c r="C14" s="14">
        <v>32</v>
      </c>
      <c r="D14" s="14">
        <v>1</v>
      </c>
      <c r="E14" s="14">
        <v>33</v>
      </c>
      <c r="F14" s="14"/>
      <c r="G14" s="14">
        <v>8</v>
      </c>
      <c r="H14" s="14">
        <v>0</v>
      </c>
      <c r="I14" s="14">
        <v>8</v>
      </c>
      <c r="J14" s="14"/>
      <c r="K14" s="14">
        <v>485</v>
      </c>
      <c r="L14" s="14">
        <v>2</v>
      </c>
      <c r="M14" s="14">
        <v>487</v>
      </c>
      <c r="N14" s="14"/>
      <c r="O14" s="14">
        <f t="shared" si="2"/>
        <v>525</v>
      </c>
      <c r="P14" s="14">
        <f t="shared" si="3"/>
        <v>3</v>
      </c>
      <c r="Q14" s="14">
        <f t="shared" si="4"/>
        <v>528</v>
      </c>
      <c r="R14" s="14"/>
      <c r="S14" s="14">
        <v>687</v>
      </c>
      <c r="T14" s="14">
        <v>3</v>
      </c>
      <c r="U14" s="14">
        <v>690</v>
      </c>
      <c r="V14" s="14"/>
      <c r="W14" s="17">
        <f t="shared" si="5"/>
        <v>0.76419213973799127</v>
      </c>
      <c r="X14" s="17">
        <f t="shared" si="6"/>
        <v>1</v>
      </c>
      <c r="Y14" s="17">
        <f t="shared" si="7"/>
        <v>0.76521739130434785</v>
      </c>
    </row>
    <row r="15" spans="1:25" x14ac:dyDescent="0.25">
      <c r="A15" s="11" t="s">
        <v>47</v>
      </c>
      <c r="B15" s="12" t="s">
        <v>50</v>
      </c>
      <c r="C15" s="14">
        <v>15</v>
      </c>
      <c r="D15" s="14">
        <v>0</v>
      </c>
      <c r="E15" s="14">
        <v>15</v>
      </c>
      <c r="F15" s="14"/>
      <c r="G15" s="14">
        <v>1</v>
      </c>
      <c r="H15" s="14">
        <v>0</v>
      </c>
      <c r="I15" s="14">
        <v>1</v>
      </c>
      <c r="J15" s="14"/>
      <c r="K15" s="14">
        <v>175</v>
      </c>
      <c r="L15" s="14">
        <v>1</v>
      </c>
      <c r="M15" s="14">
        <v>176</v>
      </c>
      <c r="N15" s="14"/>
      <c r="O15" s="14">
        <f t="shared" si="2"/>
        <v>191</v>
      </c>
      <c r="P15" s="14">
        <f t="shared" si="3"/>
        <v>1</v>
      </c>
      <c r="Q15" s="14">
        <f t="shared" si="4"/>
        <v>192</v>
      </c>
      <c r="R15" s="14"/>
      <c r="S15" s="14">
        <v>218</v>
      </c>
      <c r="T15" s="14">
        <v>1</v>
      </c>
      <c r="U15" s="14">
        <v>219</v>
      </c>
      <c r="V15" s="14"/>
      <c r="W15" s="17">
        <f t="shared" si="5"/>
        <v>0.87614678899082565</v>
      </c>
      <c r="X15" s="17">
        <f t="shared" si="6"/>
        <v>1</v>
      </c>
      <c r="Y15" s="17">
        <f t="shared" si="7"/>
        <v>0.87671232876712324</v>
      </c>
    </row>
    <row r="16" spans="1:25" x14ac:dyDescent="0.25">
      <c r="A16" s="11" t="s">
        <v>47</v>
      </c>
      <c r="B16" s="12" t="s">
        <v>51</v>
      </c>
      <c r="C16" s="14">
        <v>8</v>
      </c>
      <c r="D16" s="14">
        <v>0</v>
      </c>
      <c r="E16" s="14">
        <v>8</v>
      </c>
      <c r="F16" s="14"/>
      <c r="G16" s="14">
        <v>3</v>
      </c>
      <c r="H16" s="14">
        <v>0</v>
      </c>
      <c r="I16" s="14">
        <v>3</v>
      </c>
      <c r="J16" s="14"/>
      <c r="K16" s="14">
        <v>201</v>
      </c>
      <c r="L16" s="14">
        <v>1</v>
      </c>
      <c r="M16" s="14">
        <v>202</v>
      </c>
      <c r="N16" s="14"/>
      <c r="O16" s="14">
        <f t="shared" si="2"/>
        <v>212</v>
      </c>
      <c r="P16" s="14">
        <f t="shared" si="3"/>
        <v>1</v>
      </c>
      <c r="Q16" s="14">
        <f t="shared" si="4"/>
        <v>213</v>
      </c>
      <c r="R16" s="14"/>
      <c r="S16" s="14">
        <v>245</v>
      </c>
      <c r="T16" s="14">
        <v>1</v>
      </c>
      <c r="U16" s="14">
        <v>246</v>
      </c>
      <c r="V16" s="14"/>
      <c r="W16" s="17">
        <f t="shared" si="5"/>
        <v>0.86530612244897964</v>
      </c>
      <c r="X16" s="17">
        <f t="shared" si="6"/>
        <v>1</v>
      </c>
      <c r="Y16" s="17">
        <f t="shared" si="7"/>
        <v>0.86585365853658536</v>
      </c>
    </row>
    <row r="17" spans="1:25" x14ac:dyDescent="0.25">
      <c r="A17" s="11" t="s">
        <v>47</v>
      </c>
      <c r="B17" s="12" t="s">
        <v>52</v>
      </c>
      <c r="C17" s="14">
        <v>13</v>
      </c>
      <c r="D17" s="14">
        <v>0</v>
      </c>
      <c r="E17" s="14">
        <v>13</v>
      </c>
      <c r="F17" s="14"/>
      <c r="G17" s="14">
        <v>2</v>
      </c>
      <c r="H17" s="14">
        <v>0</v>
      </c>
      <c r="I17" s="14">
        <v>2</v>
      </c>
      <c r="J17" s="14"/>
      <c r="K17" s="14">
        <v>270</v>
      </c>
      <c r="L17" s="14">
        <v>3</v>
      </c>
      <c r="M17" s="14">
        <v>273</v>
      </c>
      <c r="N17" s="14"/>
      <c r="O17" s="14">
        <f t="shared" si="2"/>
        <v>285</v>
      </c>
      <c r="P17" s="14">
        <f t="shared" si="3"/>
        <v>3</v>
      </c>
      <c r="Q17" s="14">
        <f t="shared" si="4"/>
        <v>288</v>
      </c>
      <c r="R17" s="14"/>
      <c r="S17" s="14">
        <v>319</v>
      </c>
      <c r="T17" s="14">
        <v>3</v>
      </c>
      <c r="U17" s="14">
        <v>322</v>
      </c>
      <c r="V17" s="14"/>
      <c r="W17" s="17">
        <f t="shared" si="5"/>
        <v>0.89341692789968652</v>
      </c>
      <c r="X17" s="17">
        <f t="shared" si="6"/>
        <v>1</v>
      </c>
      <c r="Y17" s="17">
        <f t="shared" si="7"/>
        <v>0.89440993788819878</v>
      </c>
    </row>
    <row r="18" spans="1:25" x14ac:dyDescent="0.25">
      <c r="A18" s="11" t="s">
        <v>47</v>
      </c>
      <c r="B18" s="12" t="s">
        <v>53</v>
      </c>
      <c r="C18" s="14">
        <v>6</v>
      </c>
      <c r="D18" s="14">
        <v>0</v>
      </c>
      <c r="E18" s="14">
        <v>6</v>
      </c>
      <c r="F18" s="14"/>
      <c r="G18" s="14">
        <v>2</v>
      </c>
      <c r="H18" s="14">
        <v>0</v>
      </c>
      <c r="I18" s="14">
        <v>2</v>
      </c>
      <c r="J18" s="14"/>
      <c r="K18" s="14">
        <v>22</v>
      </c>
      <c r="L18" s="14">
        <v>0</v>
      </c>
      <c r="M18" s="14">
        <v>22</v>
      </c>
      <c r="N18" s="14"/>
      <c r="O18" s="14">
        <f t="shared" si="2"/>
        <v>30</v>
      </c>
      <c r="P18" s="14">
        <f t="shared" si="3"/>
        <v>0</v>
      </c>
      <c r="Q18" s="14">
        <f t="shared" si="4"/>
        <v>30</v>
      </c>
      <c r="R18" s="14"/>
      <c r="S18" s="14">
        <v>45</v>
      </c>
      <c r="T18" s="14">
        <v>0</v>
      </c>
      <c r="U18" s="14">
        <v>45</v>
      </c>
      <c r="V18" s="14"/>
      <c r="W18" s="17">
        <f t="shared" si="5"/>
        <v>0.66666666666666663</v>
      </c>
      <c r="X18" s="17" t="str">
        <f t="shared" si="6"/>
        <v>--</v>
      </c>
      <c r="Y18" s="17">
        <f t="shared" si="7"/>
        <v>0.66666666666666663</v>
      </c>
    </row>
    <row r="19" spans="1:25" x14ac:dyDescent="0.25">
      <c r="A19" s="11" t="s">
        <v>47</v>
      </c>
      <c r="B19" s="12" t="s">
        <v>54</v>
      </c>
      <c r="C19" s="14">
        <v>8</v>
      </c>
      <c r="D19" s="14">
        <v>0</v>
      </c>
      <c r="E19" s="14">
        <v>8</v>
      </c>
      <c r="F19" s="14"/>
      <c r="G19" s="14">
        <v>3</v>
      </c>
      <c r="H19" s="14">
        <v>0</v>
      </c>
      <c r="I19" s="14">
        <v>3</v>
      </c>
      <c r="J19" s="14"/>
      <c r="K19" s="14">
        <v>235</v>
      </c>
      <c r="L19" s="14">
        <v>4</v>
      </c>
      <c r="M19" s="14">
        <v>239</v>
      </c>
      <c r="N19" s="14"/>
      <c r="O19" s="14">
        <f t="shared" si="2"/>
        <v>246</v>
      </c>
      <c r="P19" s="14">
        <f t="shared" si="3"/>
        <v>4</v>
      </c>
      <c r="Q19" s="14">
        <f t="shared" si="4"/>
        <v>250</v>
      </c>
      <c r="R19" s="14"/>
      <c r="S19" s="14">
        <v>271</v>
      </c>
      <c r="T19" s="14">
        <v>4</v>
      </c>
      <c r="U19" s="14">
        <v>275</v>
      </c>
      <c r="V19" s="14"/>
      <c r="W19" s="17">
        <f t="shared" si="5"/>
        <v>0.90774907749077494</v>
      </c>
      <c r="X19" s="17">
        <f t="shared" si="6"/>
        <v>1</v>
      </c>
      <c r="Y19" s="17">
        <f t="shared" si="7"/>
        <v>0.90909090909090906</v>
      </c>
    </row>
    <row r="20" spans="1:25" x14ac:dyDescent="0.25">
      <c r="A20" s="11">
        <v>507</v>
      </c>
      <c r="B20" s="12" t="s">
        <v>6</v>
      </c>
      <c r="C20" s="14">
        <v>27</v>
      </c>
      <c r="D20" s="14">
        <v>0</v>
      </c>
      <c r="E20" s="14">
        <v>27</v>
      </c>
      <c r="F20" s="14"/>
      <c r="G20" s="14">
        <v>18</v>
      </c>
      <c r="H20" s="14">
        <v>0</v>
      </c>
      <c r="I20" s="14">
        <v>18</v>
      </c>
      <c r="J20" s="14"/>
      <c r="K20" s="14">
        <v>387</v>
      </c>
      <c r="L20" s="14">
        <v>0</v>
      </c>
      <c r="M20" s="14">
        <v>387</v>
      </c>
      <c r="N20" s="14"/>
      <c r="O20" s="14">
        <f t="shared" si="2"/>
        <v>432</v>
      </c>
      <c r="P20" s="14">
        <f t="shared" si="3"/>
        <v>0</v>
      </c>
      <c r="Q20" s="14">
        <f t="shared" si="4"/>
        <v>432</v>
      </c>
      <c r="R20" s="14"/>
      <c r="S20" s="14">
        <v>622</v>
      </c>
      <c r="T20" s="14">
        <v>0</v>
      </c>
      <c r="U20" s="14">
        <v>622</v>
      </c>
      <c r="V20" s="14"/>
      <c r="W20" s="17">
        <f t="shared" si="5"/>
        <v>0.69453376205787787</v>
      </c>
      <c r="X20" s="17" t="str">
        <f t="shared" si="6"/>
        <v>--</v>
      </c>
      <c r="Y20" s="17">
        <f t="shared" si="7"/>
        <v>0.69453376205787787</v>
      </c>
    </row>
    <row r="21" spans="1:25" x14ac:dyDescent="0.25">
      <c r="A21" s="11">
        <v>502</v>
      </c>
      <c r="B21" s="12" t="s">
        <v>1</v>
      </c>
      <c r="C21" s="14">
        <v>231</v>
      </c>
      <c r="D21" s="14">
        <v>0</v>
      </c>
      <c r="E21" s="14">
        <v>231</v>
      </c>
      <c r="F21" s="14"/>
      <c r="G21" s="14">
        <v>174</v>
      </c>
      <c r="H21" s="14">
        <v>0</v>
      </c>
      <c r="I21" s="14">
        <v>174</v>
      </c>
      <c r="J21" s="14"/>
      <c r="K21" s="14">
        <v>1285</v>
      </c>
      <c r="L21" s="14">
        <v>0</v>
      </c>
      <c r="M21" s="14">
        <v>1285</v>
      </c>
      <c r="N21" s="14"/>
      <c r="O21" s="14">
        <f t="shared" si="2"/>
        <v>1690</v>
      </c>
      <c r="P21" s="14">
        <f t="shared" si="3"/>
        <v>0</v>
      </c>
      <c r="Q21" s="14">
        <f t="shared" si="4"/>
        <v>1690</v>
      </c>
      <c r="R21" s="14"/>
      <c r="S21" s="14">
        <v>2300</v>
      </c>
      <c r="T21" s="14">
        <v>0</v>
      </c>
      <c r="U21" s="14">
        <v>2300</v>
      </c>
      <c r="V21" s="14"/>
      <c r="W21" s="17">
        <f t="shared" si="5"/>
        <v>0.73478260869565215</v>
      </c>
      <c r="X21" s="17" t="str">
        <f t="shared" si="6"/>
        <v>--</v>
      </c>
      <c r="Y21" s="17">
        <f t="shared" si="7"/>
        <v>0.73478260869565215</v>
      </c>
    </row>
    <row r="22" spans="1:25" x14ac:dyDescent="0.25">
      <c r="A22" s="11">
        <v>509</v>
      </c>
      <c r="B22" s="12" t="s">
        <v>7</v>
      </c>
      <c r="C22" s="14">
        <v>98</v>
      </c>
      <c r="D22" s="14">
        <v>0</v>
      </c>
      <c r="E22" s="14">
        <v>98</v>
      </c>
      <c r="F22" s="14"/>
      <c r="G22" s="14">
        <v>87</v>
      </c>
      <c r="H22" s="14">
        <v>0</v>
      </c>
      <c r="I22" s="14">
        <v>87</v>
      </c>
      <c r="J22" s="14"/>
      <c r="K22" s="14">
        <v>957</v>
      </c>
      <c r="L22" s="14">
        <v>0</v>
      </c>
      <c r="M22" s="14">
        <v>957</v>
      </c>
      <c r="N22" s="14"/>
      <c r="O22" s="14">
        <f t="shared" si="2"/>
        <v>1142</v>
      </c>
      <c r="P22" s="14">
        <f t="shared" si="3"/>
        <v>0</v>
      </c>
      <c r="Q22" s="14">
        <f t="shared" si="4"/>
        <v>1142</v>
      </c>
      <c r="R22" s="14"/>
      <c r="S22" s="14">
        <v>1359</v>
      </c>
      <c r="T22" s="14">
        <v>0</v>
      </c>
      <c r="U22" s="14">
        <v>1359</v>
      </c>
      <c r="V22" s="14"/>
      <c r="W22" s="17">
        <f t="shared" si="5"/>
        <v>0.84032376747608539</v>
      </c>
      <c r="X22" s="17" t="str">
        <f t="shared" si="6"/>
        <v>--</v>
      </c>
      <c r="Y22" s="17">
        <f t="shared" si="7"/>
        <v>0.84032376747608539</v>
      </c>
    </row>
    <row r="23" spans="1:25" x14ac:dyDescent="0.25">
      <c r="A23" s="11">
        <v>512</v>
      </c>
      <c r="B23" s="12" t="s">
        <v>10</v>
      </c>
      <c r="C23" s="14">
        <v>54</v>
      </c>
      <c r="D23" s="14">
        <v>0</v>
      </c>
      <c r="E23" s="14">
        <v>54</v>
      </c>
      <c r="F23" s="14"/>
      <c r="G23" s="14">
        <v>32</v>
      </c>
      <c r="H23" s="14">
        <v>2</v>
      </c>
      <c r="I23" s="14">
        <v>34</v>
      </c>
      <c r="J23" s="14"/>
      <c r="K23" s="14">
        <v>408</v>
      </c>
      <c r="L23" s="14">
        <v>11</v>
      </c>
      <c r="M23" s="14">
        <v>419</v>
      </c>
      <c r="N23" s="14"/>
      <c r="O23" s="14">
        <f t="shared" si="2"/>
        <v>494</v>
      </c>
      <c r="P23" s="14">
        <f t="shared" si="3"/>
        <v>13</v>
      </c>
      <c r="Q23" s="14">
        <f t="shared" si="4"/>
        <v>507</v>
      </c>
      <c r="R23" s="14"/>
      <c r="S23" s="14">
        <v>622</v>
      </c>
      <c r="T23" s="14">
        <v>16</v>
      </c>
      <c r="U23" s="14">
        <v>638</v>
      </c>
      <c r="V23" s="14"/>
      <c r="W23" s="17">
        <f t="shared" si="5"/>
        <v>0.79421221864951763</v>
      </c>
      <c r="X23" s="17">
        <f t="shared" si="6"/>
        <v>0.8125</v>
      </c>
      <c r="Y23" s="17">
        <f t="shared" si="7"/>
        <v>0.79467084639498431</v>
      </c>
    </row>
    <row r="24" spans="1:25" x14ac:dyDescent="0.25">
      <c r="A24" s="11">
        <v>540</v>
      </c>
      <c r="B24" s="12" t="s">
        <v>36</v>
      </c>
      <c r="C24" s="14">
        <v>11</v>
      </c>
      <c r="D24" s="14">
        <v>0</v>
      </c>
      <c r="E24" s="14">
        <v>11</v>
      </c>
      <c r="F24" s="14"/>
      <c r="G24" s="14">
        <v>4</v>
      </c>
      <c r="H24" s="14">
        <v>0</v>
      </c>
      <c r="I24" s="14">
        <v>4</v>
      </c>
      <c r="J24" s="14"/>
      <c r="K24" s="14">
        <v>102</v>
      </c>
      <c r="L24" s="14">
        <v>0</v>
      </c>
      <c r="M24" s="14">
        <v>102</v>
      </c>
      <c r="N24" s="14"/>
      <c r="O24" s="14">
        <f t="shared" si="2"/>
        <v>117</v>
      </c>
      <c r="P24" s="14">
        <f t="shared" si="3"/>
        <v>0</v>
      </c>
      <c r="Q24" s="14">
        <f t="shared" si="4"/>
        <v>117</v>
      </c>
      <c r="R24" s="14"/>
      <c r="S24" s="14">
        <v>158</v>
      </c>
      <c r="T24" s="14">
        <v>0</v>
      </c>
      <c r="U24" s="14">
        <v>158</v>
      </c>
      <c r="V24" s="14"/>
      <c r="W24" s="17">
        <f t="shared" si="5"/>
        <v>0.740506329113924</v>
      </c>
      <c r="X24" s="17" t="str">
        <f t="shared" si="6"/>
        <v>--</v>
      </c>
      <c r="Y24" s="17">
        <f t="shared" si="7"/>
        <v>0.740506329113924</v>
      </c>
    </row>
    <row r="25" spans="1:25" x14ac:dyDescent="0.25">
      <c r="A25" s="11">
        <v>519</v>
      </c>
      <c r="B25" s="12" t="s">
        <v>17</v>
      </c>
      <c r="C25" s="14">
        <v>13</v>
      </c>
      <c r="D25" s="14">
        <v>0</v>
      </c>
      <c r="E25" s="14">
        <v>13</v>
      </c>
      <c r="F25" s="14"/>
      <c r="G25" s="14">
        <v>6</v>
      </c>
      <c r="H25" s="14">
        <v>0</v>
      </c>
      <c r="I25" s="14">
        <v>6</v>
      </c>
      <c r="J25" s="14"/>
      <c r="K25" s="14">
        <v>101</v>
      </c>
      <c r="L25" s="14">
        <v>0</v>
      </c>
      <c r="M25" s="14">
        <v>101</v>
      </c>
      <c r="N25" s="14"/>
      <c r="O25" s="14">
        <f t="shared" si="2"/>
        <v>120</v>
      </c>
      <c r="P25" s="14">
        <f t="shared" si="3"/>
        <v>0</v>
      </c>
      <c r="Q25" s="14">
        <f t="shared" si="4"/>
        <v>120</v>
      </c>
      <c r="R25" s="14"/>
      <c r="S25" s="14">
        <v>157</v>
      </c>
      <c r="T25" s="14">
        <v>0</v>
      </c>
      <c r="U25" s="14">
        <v>157</v>
      </c>
      <c r="V25" s="14"/>
      <c r="W25" s="17">
        <f t="shared" si="5"/>
        <v>0.76433121019108285</v>
      </c>
      <c r="X25" s="17" t="str">
        <f t="shared" si="6"/>
        <v>--</v>
      </c>
      <c r="Y25" s="17">
        <f t="shared" si="7"/>
        <v>0.76433121019108285</v>
      </c>
    </row>
    <row r="26" spans="1:25" x14ac:dyDescent="0.25">
      <c r="A26" s="11">
        <v>514</v>
      </c>
      <c r="B26" s="12" t="s">
        <v>12</v>
      </c>
      <c r="C26" s="14">
        <v>27</v>
      </c>
      <c r="D26" s="14">
        <v>0</v>
      </c>
      <c r="E26" s="14">
        <v>27</v>
      </c>
      <c r="F26" s="14"/>
      <c r="G26" s="14">
        <v>26</v>
      </c>
      <c r="H26" s="14">
        <v>0</v>
      </c>
      <c r="I26" s="14">
        <v>26</v>
      </c>
      <c r="J26" s="14"/>
      <c r="K26" s="14">
        <v>401</v>
      </c>
      <c r="L26" s="14">
        <v>0</v>
      </c>
      <c r="M26" s="14">
        <v>401</v>
      </c>
      <c r="N26" s="14"/>
      <c r="O26" s="14">
        <f t="shared" si="2"/>
        <v>454</v>
      </c>
      <c r="P26" s="14">
        <f t="shared" si="3"/>
        <v>0</v>
      </c>
      <c r="Q26" s="14">
        <f t="shared" si="4"/>
        <v>454</v>
      </c>
      <c r="R26" s="14"/>
      <c r="S26" s="14">
        <v>633</v>
      </c>
      <c r="T26" s="14">
        <v>0</v>
      </c>
      <c r="U26" s="14">
        <v>633</v>
      </c>
      <c r="V26" s="14"/>
      <c r="W26" s="17">
        <f t="shared" si="5"/>
        <v>0.71721958925750395</v>
      </c>
      <c r="X26" s="17" t="str">
        <f t="shared" si="6"/>
        <v>--</v>
      </c>
      <c r="Y26" s="17">
        <f t="shared" si="7"/>
        <v>0.71721958925750395</v>
      </c>
    </row>
    <row r="27" spans="1:25" x14ac:dyDescent="0.25">
      <c r="A27" s="11">
        <v>529</v>
      </c>
      <c r="B27" s="12" t="s">
        <v>55</v>
      </c>
      <c r="C27" s="15" t="s">
        <v>70</v>
      </c>
      <c r="D27" s="15" t="s">
        <v>81</v>
      </c>
      <c r="E27" s="15" t="s">
        <v>70</v>
      </c>
      <c r="F27" s="14"/>
      <c r="G27" s="20" t="s">
        <v>72</v>
      </c>
      <c r="H27" s="15" t="s">
        <v>81</v>
      </c>
      <c r="I27" s="20" t="s">
        <v>72</v>
      </c>
      <c r="J27" s="14"/>
      <c r="K27" s="20" t="s">
        <v>74</v>
      </c>
      <c r="L27" s="15" t="s">
        <v>81</v>
      </c>
      <c r="M27" s="20" t="s">
        <v>74</v>
      </c>
      <c r="N27" s="14"/>
      <c r="O27" s="21" t="s">
        <v>76</v>
      </c>
      <c r="P27" s="15" t="s">
        <v>81</v>
      </c>
      <c r="Q27" s="21" t="s">
        <v>76</v>
      </c>
      <c r="R27" s="14"/>
      <c r="S27" s="20" t="s">
        <v>78</v>
      </c>
      <c r="T27" s="15" t="s">
        <v>81</v>
      </c>
      <c r="U27" s="20" t="s">
        <v>78</v>
      </c>
      <c r="V27" s="14"/>
      <c r="W27" s="22" t="s">
        <v>80</v>
      </c>
      <c r="X27" s="23" t="s">
        <v>82</v>
      </c>
      <c r="Y27" s="22" t="s">
        <v>80</v>
      </c>
    </row>
    <row r="28" spans="1:25" x14ac:dyDescent="0.25">
      <c r="A28" s="11" t="s">
        <v>47</v>
      </c>
      <c r="B28" s="12" t="s">
        <v>56</v>
      </c>
      <c r="C28" s="14">
        <v>5</v>
      </c>
      <c r="D28" s="14">
        <v>0</v>
      </c>
      <c r="E28" s="14">
        <v>5</v>
      </c>
      <c r="F28" s="14"/>
      <c r="G28" s="14">
        <v>1</v>
      </c>
      <c r="H28" s="14">
        <v>0</v>
      </c>
      <c r="I28" s="14">
        <v>1</v>
      </c>
      <c r="J28" s="14"/>
      <c r="K28" s="14">
        <v>65</v>
      </c>
      <c r="L28" s="14">
        <v>0</v>
      </c>
      <c r="M28" s="14">
        <v>65</v>
      </c>
      <c r="N28" s="14"/>
      <c r="O28" s="14">
        <f t="shared" si="2"/>
        <v>71</v>
      </c>
      <c r="P28" s="14">
        <f t="shared" si="3"/>
        <v>0</v>
      </c>
      <c r="Q28" s="14">
        <f t="shared" si="4"/>
        <v>71</v>
      </c>
      <c r="R28" s="14"/>
      <c r="S28" s="14">
        <v>77</v>
      </c>
      <c r="T28" s="14">
        <v>0</v>
      </c>
      <c r="U28" s="14">
        <v>77</v>
      </c>
      <c r="V28" s="14"/>
      <c r="W28" s="17">
        <f t="shared" si="5"/>
        <v>0.92207792207792205</v>
      </c>
      <c r="X28" s="17" t="str">
        <f t="shared" si="6"/>
        <v>--</v>
      </c>
      <c r="Y28" s="17">
        <f t="shared" si="7"/>
        <v>0.92207792207792205</v>
      </c>
    </row>
    <row r="29" spans="1:25" x14ac:dyDescent="0.25">
      <c r="A29" s="11" t="s">
        <v>47</v>
      </c>
      <c r="B29" s="12" t="s">
        <v>57</v>
      </c>
      <c r="C29" s="14">
        <v>11</v>
      </c>
      <c r="D29" s="14">
        <v>0</v>
      </c>
      <c r="E29" s="14">
        <v>11</v>
      </c>
      <c r="F29" s="14"/>
      <c r="G29" s="14">
        <v>1</v>
      </c>
      <c r="H29" s="14">
        <v>0</v>
      </c>
      <c r="I29" s="14">
        <v>1</v>
      </c>
      <c r="J29" s="14"/>
      <c r="K29" s="14">
        <v>104</v>
      </c>
      <c r="L29" s="14">
        <v>0</v>
      </c>
      <c r="M29" s="14">
        <v>104</v>
      </c>
      <c r="N29" s="14"/>
      <c r="O29" s="14">
        <f t="shared" si="2"/>
        <v>116</v>
      </c>
      <c r="P29" s="14">
        <f t="shared" si="3"/>
        <v>0</v>
      </c>
      <c r="Q29" s="14">
        <f t="shared" si="4"/>
        <v>116</v>
      </c>
      <c r="R29" s="14"/>
      <c r="S29" s="14">
        <v>137</v>
      </c>
      <c r="T29" s="14">
        <v>0</v>
      </c>
      <c r="U29" s="14">
        <v>137</v>
      </c>
      <c r="V29" s="14"/>
      <c r="W29" s="17">
        <f t="shared" si="5"/>
        <v>0.84671532846715325</v>
      </c>
      <c r="X29" s="17" t="str">
        <f t="shared" si="6"/>
        <v>--</v>
      </c>
      <c r="Y29" s="17">
        <f t="shared" si="7"/>
        <v>0.84671532846715325</v>
      </c>
    </row>
    <row r="30" spans="1:25" x14ac:dyDescent="0.25">
      <c r="A30" s="11" t="s">
        <v>47</v>
      </c>
      <c r="B30" s="12" t="s">
        <v>58</v>
      </c>
      <c r="C30" s="14">
        <v>34</v>
      </c>
      <c r="D30" s="14">
        <v>0</v>
      </c>
      <c r="E30" s="14">
        <v>34</v>
      </c>
      <c r="F30" s="14"/>
      <c r="G30" s="14">
        <v>1</v>
      </c>
      <c r="H30" s="14">
        <v>0</v>
      </c>
      <c r="I30" s="14">
        <v>1</v>
      </c>
      <c r="J30" s="14"/>
      <c r="K30" s="14">
        <v>294</v>
      </c>
      <c r="L30" s="14">
        <v>0</v>
      </c>
      <c r="M30" s="14">
        <v>294</v>
      </c>
      <c r="N30" s="14"/>
      <c r="O30" s="14">
        <f t="shared" si="2"/>
        <v>329</v>
      </c>
      <c r="P30" s="14">
        <f t="shared" si="3"/>
        <v>0</v>
      </c>
      <c r="Q30" s="14">
        <f t="shared" si="4"/>
        <v>329</v>
      </c>
      <c r="R30" s="14"/>
      <c r="S30" s="14">
        <v>368</v>
      </c>
      <c r="T30" s="14">
        <v>0</v>
      </c>
      <c r="U30" s="14">
        <v>368</v>
      </c>
      <c r="V30" s="14"/>
      <c r="W30" s="17">
        <f t="shared" si="5"/>
        <v>0.89402173913043481</v>
      </c>
      <c r="X30" s="17" t="str">
        <f t="shared" si="6"/>
        <v>--</v>
      </c>
      <c r="Y30" s="17">
        <f t="shared" si="7"/>
        <v>0.89402173913043481</v>
      </c>
    </row>
    <row r="31" spans="1:25" x14ac:dyDescent="0.25">
      <c r="A31" s="11" t="s">
        <v>47</v>
      </c>
      <c r="B31" s="12" t="s">
        <v>59</v>
      </c>
      <c r="C31" s="14">
        <v>23</v>
      </c>
      <c r="D31" s="14">
        <v>0</v>
      </c>
      <c r="E31" s="14">
        <v>23</v>
      </c>
      <c r="F31" s="14"/>
      <c r="G31" s="14">
        <v>10</v>
      </c>
      <c r="H31" s="14">
        <v>0</v>
      </c>
      <c r="I31" s="14">
        <v>10</v>
      </c>
      <c r="J31" s="14"/>
      <c r="K31" s="14">
        <v>117</v>
      </c>
      <c r="L31" s="14">
        <v>0</v>
      </c>
      <c r="M31" s="14">
        <v>117</v>
      </c>
      <c r="N31" s="14"/>
      <c r="O31" s="14">
        <f t="shared" si="2"/>
        <v>150</v>
      </c>
      <c r="P31" s="14">
        <f t="shared" si="3"/>
        <v>0</v>
      </c>
      <c r="Q31" s="14">
        <f t="shared" si="4"/>
        <v>150</v>
      </c>
      <c r="R31" s="14"/>
      <c r="S31" s="14">
        <v>215</v>
      </c>
      <c r="T31" s="14">
        <v>0</v>
      </c>
      <c r="U31" s="14">
        <v>215</v>
      </c>
      <c r="V31" s="14"/>
      <c r="W31" s="17">
        <f t="shared" si="5"/>
        <v>0.69767441860465118</v>
      </c>
      <c r="X31" s="17" t="str">
        <f t="shared" si="6"/>
        <v>--</v>
      </c>
      <c r="Y31" s="17">
        <f t="shared" si="7"/>
        <v>0.69767441860465118</v>
      </c>
    </row>
    <row r="32" spans="1:25" x14ac:dyDescent="0.25">
      <c r="A32" s="11">
        <v>513</v>
      </c>
      <c r="B32" s="12" t="s">
        <v>11</v>
      </c>
      <c r="C32" s="14">
        <v>25</v>
      </c>
      <c r="D32" s="14">
        <v>0</v>
      </c>
      <c r="E32" s="14">
        <v>25</v>
      </c>
      <c r="F32" s="14"/>
      <c r="G32" s="14">
        <v>38</v>
      </c>
      <c r="H32" s="14">
        <v>0</v>
      </c>
      <c r="I32" s="14">
        <v>38</v>
      </c>
      <c r="J32" s="14"/>
      <c r="K32" s="14">
        <v>388</v>
      </c>
      <c r="L32" s="14">
        <v>0</v>
      </c>
      <c r="M32" s="14">
        <v>388</v>
      </c>
      <c r="N32" s="14"/>
      <c r="O32" s="14">
        <f t="shared" ref="O32:O36" si="8">SUM(K32,G32,C32)</f>
        <v>451</v>
      </c>
      <c r="P32" s="14">
        <f t="shared" ref="P32:P36" si="9">SUM(L32,H32,D32)</f>
        <v>0</v>
      </c>
      <c r="Q32" s="14">
        <f t="shared" ref="Q32:Q36" si="10">SUM(M32,I32,E32)</f>
        <v>451</v>
      </c>
      <c r="R32" s="14"/>
      <c r="S32" s="14">
        <v>587</v>
      </c>
      <c r="T32" s="14">
        <v>0</v>
      </c>
      <c r="U32" s="14">
        <v>587</v>
      </c>
      <c r="V32" s="14"/>
      <c r="W32" s="17">
        <f t="shared" si="5"/>
        <v>0.76831345826235098</v>
      </c>
      <c r="X32" s="17" t="str">
        <f t="shared" si="6"/>
        <v>--</v>
      </c>
      <c r="Y32" s="17">
        <f t="shared" si="7"/>
        <v>0.76831345826235098</v>
      </c>
    </row>
    <row r="33" spans="1:25" x14ac:dyDescent="0.25">
      <c r="A33" s="11">
        <v>525</v>
      </c>
      <c r="B33" s="12" t="s">
        <v>23</v>
      </c>
      <c r="C33" s="14">
        <v>96</v>
      </c>
      <c r="D33" s="14">
        <v>0</v>
      </c>
      <c r="E33" s="14">
        <v>96</v>
      </c>
      <c r="F33" s="14"/>
      <c r="G33" s="14">
        <v>87</v>
      </c>
      <c r="H33" s="14">
        <v>0</v>
      </c>
      <c r="I33" s="14">
        <v>87</v>
      </c>
      <c r="J33" s="14"/>
      <c r="K33" s="14">
        <v>1011</v>
      </c>
      <c r="L33" s="14">
        <v>0</v>
      </c>
      <c r="M33" s="14">
        <v>1011</v>
      </c>
      <c r="N33" s="14"/>
      <c r="O33" s="14">
        <f t="shared" si="8"/>
        <v>1194</v>
      </c>
      <c r="P33" s="14">
        <f t="shared" si="9"/>
        <v>0</v>
      </c>
      <c r="Q33" s="14">
        <f t="shared" si="10"/>
        <v>1194</v>
      </c>
      <c r="R33" s="14"/>
      <c r="S33" s="14">
        <v>1533</v>
      </c>
      <c r="T33" s="14">
        <v>0</v>
      </c>
      <c r="U33" s="14">
        <v>1533</v>
      </c>
      <c r="V33" s="14"/>
      <c r="W33" s="17">
        <f t="shared" si="5"/>
        <v>0.77886497064579252</v>
      </c>
      <c r="X33" s="17" t="str">
        <f t="shared" si="6"/>
        <v>--</v>
      </c>
      <c r="Y33" s="17">
        <f t="shared" si="7"/>
        <v>0.77886497064579252</v>
      </c>
    </row>
    <row r="34" spans="1:25" x14ac:dyDescent="0.25">
      <c r="A34" s="11">
        <v>520</v>
      </c>
      <c r="B34" s="12" t="s">
        <v>18</v>
      </c>
      <c r="C34" s="14">
        <v>17</v>
      </c>
      <c r="D34" s="14">
        <v>0</v>
      </c>
      <c r="E34" s="14">
        <v>17</v>
      </c>
      <c r="F34" s="14"/>
      <c r="G34" s="14">
        <v>13</v>
      </c>
      <c r="H34" s="14">
        <v>0</v>
      </c>
      <c r="I34" s="14">
        <v>13</v>
      </c>
      <c r="J34" s="14"/>
      <c r="K34" s="14">
        <v>233</v>
      </c>
      <c r="L34" s="14">
        <v>7</v>
      </c>
      <c r="M34" s="14">
        <v>240</v>
      </c>
      <c r="N34" s="14"/>
      <c r="O34" s="14">
        <f t="shared" si="8"/>
        <v>263</v>
      </c>
      <c r="P34" s="14">
        <f t="shared" si="9"/>
        <v>7</v>
      </c>
      <c r="Q34" s="14">
        <f t="shared" si="10"/>
        <v>270</v>
      </c>
      <c r="R34" s="14"/>
      <c r="S34" s="14">
        <v>367</v>
      </c>
      <c r="T34" s="14">
        <v>9</v>
      </c>
      <c r="U34" s="14">
        <v>376</v>
      </c>
      <c r="V34" s="14"/>
      <c r="W34" s="17">
        <f t="shared" si="5"/>
        <v>0.71662125340599458</v>
      </c>
      <c r="X34" s="17">
        <f t="shared" si="6"/>
        <v>0.77777777777777779</v>
      </c>
      <c r="Y34" s="17">
        <f t="shared" si="7"/>
        <v>0.71808510638297873</v>
      </c>
    </row>
    <row r="35" spans="1:25" x14ac:dyDescent="0.25">
      <c r="A35" s="11">
        <v>501</v>
      </c>
      <c r="B35" s="12" t="s">
        <v>0</v>
      </c>
      <c r="C35" s="14">
        <v>38</v>
      </c>
      <c r="D35" s="14">
        <v>1</v>
      </c>
      <c r="E35" s="14">
        <v>39</v>
      </c>
      <c r="F35" s="14"/>
      <c r="G35" s="14">
        <v>16</v>
      </c>
      <c r="H35" s="14">
        <v>0</v>
      </c>
      <c r="I35" s="14">
        <v>16</v>
      </c>
      <c r="J35" s="14"/>
      <c r="K35" s="14">
        <v>505</v>
      </c>
      <c r="L35" s="14">
        <v>6</v>
      </c>
      <c r="M35" s="14">
        <v>511</v>
      </c>
      <c r="N35" s="14"/>
      <c r="O35" s="14">
        <f t="shared" si="8"/>
        <v>559</v>
      </c>
      <c r="P35" s="14">
        <f t="shared" si="9"/>
        <v>7</v>
      </c>
      <c r="Q35" s="14">
        <f t="shared" si="10"/>
        <v>566</v>
      </c>
      <c r="R35" s="14"/>
      <c r="S35" s="14">
        <v>700</v>
      </c>
      <c r="T35" s="14">
        <v>9</v>
      </c>
      <c r="U35" s="14">
        <v>709</v>
      </c>
      <c r="V35" s="14"/>
      <c r="W35" s="17">
        <f t="shared" si="5"/>
        <v>0.7985714285714286</v>
      </c>
      <c r="X35" s="17">
        <f t="shared" si="6"/>
        <v>0.77777777777777779</v>
      </c>
      <c r="Y35" s="17">
        <f t="shared" si="7"/>
        <v>0.79830747531734836</v>
      </c>
    </row>
    <row r="36" spans="1:25" x14ac:dyDescent="0.25">
      <c r="A36" s="11">
        <v>523</v>
      </c>
      <c r="B36" s="12" t="s">
        <v>21</v>
      </c>
      <c r="C36" s="14">
        <v>44</v>
      </c>
      <c r="D36" s="14">
        <v>0</v>
      </c>
      <c r="E36" s="14">
        <v>44</v>
      </c>
      <c r="F36" s="14"/>
      <c r="G36" s="14">
        <v>13</v>
      </c>
      <c r="H36" s="14">
        <v>1</v>
      </c>
      <c r="I36" s="14">
        <v>14</v>
      </c>
      <c r="J36" s="14"/>
      <c r="K36" s="14">
        <v>312</v>
      </c>
      <c r="L36" s="14">
        <v>5</v>
      </c>
      <c r="M36" s="14">
        <v>317</v>
      </c>
      <c r="N36" s="14"/>
      <c r="O36" s="14">
        <f t="shared" si="8"/>
        <v>369</v>
      </c>
      <c r="P36" s="14">
        <f t="shared" si="9"/>
        <v>6</v>
      </c>
      <c r="Q36" s="14">
        <f t="shared" si="10"/>
        <v>375</v>
      </c>
      <c r="R36" s="14"/>
      <c r="S36" s="14">
        <v>480</v>
      </c>
      <c r="T36" s="14">
        <v>7</v>
      </c>
      <c r="U36" s="14">
        <v>487</v>
      </c>
      <c r="V36" s="14"/>
      <c r="W36" s="17">
        <f t="shared" si="5"/>
        <v>0.76875000000000004</v>
      </c>
      <c r="X36" s="17">
        <f t="shared" si="6"/>
        <v>0.8571428571428571</v>
      </c>
      <c r="Y36" s="17">
        <f t="shared" si="7"/>
        <v>0.77002053388090352</v>
      </c>
    </row>
    <row r="37" spans="1:25" x14ac:dyDescent="0.25">
      <c r="A37" s="11">
        <v>532</v>
      </c>
      <c r="B37" s="12" t="s">
        <v>29</v>
      </c>
      <c r="C37" s="14">
        <v>68</v>
      </c>
      <c r="D37" s="14">
        <v>0</v>
      </c>
      <c r="E37" s="14">
        <v>68</v>
      </c>
      <c r="F37" s="14"/>
      <c r="G37" s="14">
        <v>58</v>
      </c>
      <c r="H37" s="14">
        <v>0</v>
      </c>
      <c r="I37" s="14">
        <v>58</v>
      </c>
      <c r="J37" s="14"/>
      <c r="K37" s="14">
        <v>679</v>
      </c>
      <c r="L37" s="14">
        <v>0</v>
      </c>
      <c r="M37" s="14">
        <v>679</v>
      </c>
      <c r="N37" s="14"/>
      <c r="O37" s="14">
        <f t="shared" ref="O37:O60" si="11">SUM(K37,G37,C37)</f>
        <v>805</v>
      </c>
      <c r="P37" s="14">
        <f t="shared" ref="P37:P60" si="12">SUM(L37,H37,D37)</f>
        <v>0</v>
      </c>
      <c r="Q37" s="14">
        <f t="shared" ref="Q37:Q60" si="13">SUM(M37,I37,E37)</f>
        <v>805</v>
      </c>
      <c r="R37" s="14"/>
      <c r="S37" s="14">
        <v>1005</v>
      </c>
      <c r="T37" s="14">
        <v>0</v>
      </c>
      <c r="U37" s="14">
        <v>1005</v>
      </c>
      <c r="V37" s="14"/>
      <c r="W37" s="17">
        <f t="shared" ref="W37:Y62" si="14">IF(S37=0,"--",O37/S37)</f>
        <v>0.80099502487562191</v>
      </c>
      <c r="X37" s="17" t="str">
        <f t="shared" si="14"/>
        <v>--</v>
      </c>
      <c r="Y37" s="17">
        <f t="shared" si="14"/>
        <v>0.80099502487562191</v>
      </c>
    </row>
    <row r="38" spans="1:25" x14ac:dyDescent="0.25">
      <c r="A38" s="11">
        <v>517</v>
      </c>
      <c r="B38" s="12" t="s">
        <v>15</v>
      </c>
      <c r="C38" s="14">
        <v>40</v>
      </c>
      <c r="D38" s="14">
        <v>0</v>
      </c>
      <c r="E38" s="14">
        <v>40</v>
      </c>
      <c r="F38" s="14"/>
      <c r="G38" s="14">
        <v>24</v>
      </c>
      <c r="H38" s="14">
        <v>0</v>
      </c>
      <c r="I38" s="14">
        <v>24</v>
      </c>
      <c r="J38" s="14"/>
      <c r="K38" s="14">
        <v>729</v>
      </c>
      <c r="L38" s="14">
        <v>0</v>
      </c>
      <c r="M38" s="14">
        <v>729</v>
      </c>
      <c r="N38" s="14"/>
      <c r="O38" s="14">
        <f t="shared" si="11"/>
        <v>793</v>
      </c>
      <c r="P38" s="14">
        <f t="shared" si="12"/>
        <v>0</v>
      </c>
      <c r="Q38" s="14">
        <f t="shared" si="13"/>
        <v>793</v>
      </c>
      <c r="R38" s="14"/>
      <c r="S38" s="14">
        <v>987</v>
      </c>
      <c r="T38" s="14">
        <v>0</v>
      </c>
      <c r="U38" s="14">
        <v>987</v>
      </c>
      <c r="V38" s="14"/>
      <c r="W38" s="17">
        <f t="shared" si="14"/>
        <v>0.80344478216818638</v>
      </c>
      <c r="X38" s="17" t="str">
        <f t="shared" si="14"/>
        <v>--</v>
      </c>
      <c r="Y38" s="17">
        <f t="shared" si="14"/>
        <v>0.80344478216818638</v>
      </c>
    </row>
    <row r="39" spans="1:25" x14ac:dyDescent="0.25">
      <c r="A39" s="11">
        <v>536</v>
      </c>
      <c r="B39" s="12" t="s">
        <v>33</v>
      </c>
      <c r="C39" s="14">
        <v>66</v>
      </c>
      <c r="D39" s="14">
        <v>2</v>
      </c>
      <c r="E39" s="14">
        <v>68</v>
      </c>
      <c r="F39" s="14"/>
      <c r="G39" s="14">
        <v>40</v>
      </c>
      <c r="H39" s="14">
        <v>1</v>
      </c>
      <c r="I39" s="14">
        <v>41</v>
      </c>
      <c r="J39" s="14"/>
      <c r="K39" s="14">
        <v>947</v>
      </c>
      <c r="L39" s="14">
        <v>44</v>
      </c>
      <c r="M39" s="14">
        <v>991</v>
      </c>
      <c r="N39" s="14"/>
      <c r="O39" s="14">
        <f t="shared" si="11"/>
        <v>1053</v>
      </c>
      <c r="P39" s="14">
        <f t="shared" si="12"/>
        <v>47</v>
      </c>
      <c r="Q39" s="14">
        <f t="shared" si="13"/>
        <v>1100</v>
      </c>
      <c r="R39" s="14"/>
      <c r="S39" s="14">
        <v>1272</v>
      </c>
      <c r="T39" s="14">
        <v>51</v>
      </c>
      <c r="U39" s="14">
        <v>1323</v>
      </c>
      <c r="V39" s="14"/>
      <c r="W39" s="17">
        <f t="shared" si="14"/>
        <v>0.82783018867924529</v>
      </c>
      <c r="X39" s="17">
        <f t="shared" si="14"/>
        <v>0.92156862745098034</v>
      </c>
      <c r="Y39" s="17">
        <f t="shared" si="14"/>
        <v>0.83144368858654571</v>
      </c>
    </row>
    <row r="40" spans="1:25" x14ac:dyDescent="0.25">
      <c r="A40" s="11">
        <v>526</v>
      </c>
      <c r="B40" s="12" t="s">
        <v>24</v>
      </c>
      <c r="C40" s="14">
        <v>19</v>
      </c>
      <c r="D40" s="14">
        <v>0</v>
      </c>
      <c r="E40" s="14">
        <v>19</v>
      </c>
      <c r="F40" s="14"/>
      <c r="G40" s="14">
        <v>15</v>
      </c>
      <c r="H40" s="14">
        <v>0</v>
      </c>
      <c r="I40" s="14">
        <v>15</v>
      </c>
      <c r="J40" s="14"/>
      <c r="K40" s="14">
        <v>412</v>
      </c>
      <c r="L40" s="14">
        <v>0</v>
      </c>
      <c r="M40" s="14">
        <v>412</v>
      </c>
      <c r="N40" s="14"/>
      <c r="O40" s="14">
        <f t="shared" si="11"/>
        <v>446</v>
      </c>
      <c r="P40" s="14">
        <f t="shared" si="12"/>
        <v>0</v>
      </c>
      <c r="Q40" s="14">
        <f t="shared" si="13"/>
        <v>446</v>
      </c>
      <c r="R40" s="14"/>
      <c r="S40" s="14">
        <v>572</v>
      </c>
      <c r="T40" s="14">
        <v>0</v>
      </c>
      <c r="U40" s="14">
        <v>572</v>
      </c>
      <c r="V40" s="14"/>
      <c r="W40" s="17">
        <f t="shared" si="14"/>
        <v>0.77972027972027969</v>
      </c>
      <c r="X40" s="17" t="str">
        <f t="shared" si="14"/>
        <v>--</v>
      </c>
      <c r="Y40" s="17">
        <f t="shared" si="14"/>
        <v>0.77972027972027969</v>
      </c>
    </row>
    <row r="41" spans="1:25" x14ac:dyDescent="0.25">
      <c r="A41" s="11">
        <v>530</v>
      </c>
      <c r="B41" s="12" t="s">
        <v>27</v>
      </c>
      <c r="C41" s="14">
        <v>52</v>
      </c>
      <c r="D41" s="14">
        <v>0</v>
      </c>
      <c r="E41" s="14">
        <v>52</v>
      </c>
      <c r="F41" s="14"/>
      <c r="G41" s="14">
        <v>31</v>
      </c>
      <c r="H41" s="14">
        <v>0</v>
      </c>
      <c r="I41" s="14">
        <v>31</v>
      </c>
      <c r="J41" s="14"/>
      <c r="K41" s="14">
        <v>391</v>
      </c>
      <c r="L41" s="14">
        <v>0</v>
      </c>
      <c r="M41" s="14">
        <v>391</v>
      </c>
      <c r="N41" s="14"/>
      <c r="O41" s="14">
        <f t="shared" si="11"/>
        <v>474</v>
      </c>
      <c r="P41" s="14">
        <f t="shared" si="12"/>
        <v>0</v>
      </c>
      <c r="Q41" s="14">
        <f t="shared" si="13"/>
        <v>474</v>
      </c>
      <c r="R41" s="14"/>
      <c r="S41" s="14">
        <v>645</v>
      </c>
      <c r="T41" s="14">
        <v>0</v>
      </c>
      <c r="U41" s="14">
        <v>645</v>
      </c>
      <c r="V41" s="14"/>
      <c r="W41" s="17">
        <f t="shared" si="14"/>
        <v>0.73488372093023258</v>
      </c>
      <c r="X41" s="17" t="str">
        <f t="shared" si="14"/>
        <v>--</v>
      </c>
      <c r="Y41" s="17">
        <f t="shared" si="14"/>
        <v>0.73488372093023258</v>
      </c>
    </row>
    <row r="42" spans="1:25" x14ac:dyDescent="0.25">
      <c r="A42" s="11">
        <v>528</v>
      </c>
      <c r="B42" s="12" t="s">
        <v>26</v>
      </c>
      <c r="C42" s="14">
        <v>60</v>
      </c>
      <c r="D42" s="14">
        <v>0</v>
      </c>
      <c r="E42" s="14">
        <v>60</v>
      </c>
      <c r="F42" s="14"/>
      <c r="G42" s="14">
        <v>53</v>
      </c>
      <c r="H42" s="14">
        <v>0</v>
      </c>
      <c r="I42" s="14">
        <v>53</v>
      </c>
      <c r="J42" s="14"/>
      <c r="K42" s="14">
        <v>436</v>
      </c>
      <c r="L42" s="14">
        <v>0</v>
      </c>
      <c r="M42" s="14">
        <v>436</v>
      </c>
      <c r="N42" s="14"/>
      <c r="O42" s="14">
        <f t="shared" si="11"/>
        <v>549</v>
      </c>
      <c r="P42" s="14">
        <f t="shared" si="12"/>
        <v>0</v>
      </c>
      <c r="Q42" s="14">
        <f t="shared" si="13"/>
        <v>549</v>
      </c>
      <c r="R42" s="14"/>
      <c r="S42" s="14">
        <v>691</v>
      </c>
      <c r="T42" s="14">
        <v>0</v>
      </c>
      <c r="U42" s="14">
        <v>691</v>
      </c>
      <c r="V42" s="14"/>
      <c r="W42" s="17">
        <f t="shared" si="14"/>
        <v>0.79450072358900148</v>
      </c>
      <c r="X42" s="17" t="str">
        <f t="shared" si="14"/>
        <v>--</v>
      </c>
      <c r="Y42" s="17">
        <f t="shared" si="14"/>
        <v>0.79450072358900148</v>
      </c>
    </row>
    <row r="43" spans="1:25" x14ac:dyDescent="0.25">
      <c r="A43" s="11">
        <v>524</v>
      </c>
      <c r="B43" s="12" t="s">
        <v>22</v>
      </c>
      <c r="C43" s="14">
        <v>73</v>
      </c>
      <c r="D43" s="14">
        <v>0</v>
      </c>
      <c r="E43" s="14">
        <v>73</v>
      </c>
      <c r="F43" s="14"/>
      <c r="G43" s="14">
        <v>68</v>
      </c>
      <c r="H43" s="14">
        <v>0</v>
      </c>
      <c r="I43" s="14">
        <v>68</v>
      </c>
      <c r="J43" s="14"/>
      <c r="K43" s="14">
        <v>366</v>
      </c>
      <c r="L43" s="14">
        <v>0</v>
      </c>
      <c r="M43" s="14">
        <v>366</v>
      </c>
      <c r="N43" s="14"/>
      <c r="O43" s="14">
        <f t="shared" si="11"/>
        <v>507</v>
      </c>
      <c r="P43" s="14">
        <f t="shared" si="12"/>
        <v>0</v>
      </c>
      <c r="Q43" s="14">
        <f t="shared" si="13"/>
        <v>507</v>
      </c>
      <c r="R43" s="14"/>
      <c r="S43" s="14">
        <v>664</v>
      </c>
      <c r="T43" s="14">
        <v>0</v>
      </c>
      <c r="U43" s="14">
        <v>664</v>
      </c>
      <c r="V43" s="14"/>
      <c r="W43" s="17">
        <f t="shared" si="14"/>
        <v>0.76355421686746983</v>
      </c>
      <c r="X43" s="17" t="str">
        <f t="shared" si="14"/>
        <v>--</v>
      </c>
      <c r="Y43" s="17">
        <f t="shared" si="14"/>
        <v>0.76355421686746983</v>
      </c>
    </row>
    <row r="44" spans="1:25" x14ac:dyDescent="0.25">
      <c r="A44" s="11">
        <v>527</v>
      </c>
      <c r="B44" s="12" t="s">
        <v>25</v>
      </c>
      <c r="C44" s="14">
        <v>11</v>
      </c>
      <c r="D44" s="14">
        <v>0</v>
      </c>
      <c r="E44" s="14">
        <v>11</v>
      </c>
      <c r="F44" s="14"/>
      <c r="G44" s="14">
        <v>19</v>
      </c>
      <c r="H44" s="14">
        <v>0</v>
      </c>
      <c r="I44" s="14">
        <v>19</v>
      </c>
      <c r="J44" s="14"/>
      <c r="K44" s="14">
        <v>164</v>
      </c>
      <c r="L44" s="14">
        <v>0</v>
      </c>
      <c r="M44" s="14">
        <v>164</v>
      </c>
      <c r="N44" s="14"/>
      <c r="O44" s="14">
        <f t="shared" si="11"/>
        <v>194</v>
      </c>
      <c r="P44" s="14">
        <f t="shared" si="12"/>
        <v>0</v>
      </c>
      <c r="Q44" s="14">
        <f t="shared" si="13"/>
        <v>194</v>
      </c>
      <c r="R44" s="14"/>
      <c r="S44" s="14">
        <v>262</v>
      </c>
      <c r="T44" s="14">
        <v>0</v>
      </c>
      <c r="U44" s="14">
        <v>262</v>
      </c>
      <c r="V44" s="14"/>
      <c r="W44" s="17">
        <f t="shared" si="14"/>
        <v>0.74045801526717558</v>
      </c>
      <c r="X44" s="17" t="str">
        <f t="shared" si="14"/>
        <v>--</v>
      </c>
      <c r="Y44" s="17">
        <f t="shared" si="14"/>
        <v>0.74045801526717558</v>
      </c>
    </row>
    <row r="45" spans="1:25" x14ac:dyDescent="0.25">
      <c r="A45" s="11">
        <v>535</v>
      </c>
      <c r="B45" s="12" t="s">
        <v>32</v>
      </c>
      <c r="C45" s="14">
        <v>60</v>
      </c>
      <c r="D45" s="14">
        <v>0</v>
      </c>
      <c r="E45" s="14">
        <v>60</v>
      </c>
      <c r="F45" s="14"/>
      <c r="G45" s="14">
        <v>34</v>
      </c>
      <c r="H45" s="14">
        <v>0</v>
      </c>
      <c r="I45" s="14">
        <v>34</v>
      </c>
      <c r="J45" s="14"/>
      <c r="K45" s="14">
        <v>331</v>
      </c>
      <c r="L45" s="14">
        <v>0</v>
      </c>
      <c r="M45" s="14">
        <v>331</v>
      </c>
      <c r="N45" s="14"/>
      <c r="O45" s="14">
        <f t="shared" si="11"/>
        <v>425</v>
      </c>
      <c r="P45" s="14">
        <f t="shared" si="12"/>
        <v>0</v>
      </c>
      <c r="Q45" s="14">
        <f t="shared" si="13"/>
        <v>425</v>
      </c>
      <c r="R45" s="14"/>
      <c r="S45" s="14">
        <v>526</v>
      </c>
      <c r="T45" s="14">
        <v>0</v>
      </c>
      <c r="U45" s="14">
        <v>526</v>
      </c>
      <c r="V45" s="14"/>
      <c r="W45" s="17">
        <f t="shared" si="14"/>
        <v>0.80798479087452468</v>
      </c>
      <c r="X45" s="17" t="str">
        <f t="shared" si="14"/>
        <v>--</v>
      </c>
      <c r="Y45" s="17">
        <f t="shared" si="14"/>
        <v>0.80798479087452468</v>
      </c>
    </row>
    <row r="46" spans="1:25" x14ac:dyDescent="0.25">
      <c r="A46" s="11">
        <v>505</v>
      </c>
      <c r="B46" s="12" t="s">
        <v>4</v>
      </c>
      <c r="C46" s="14">
        <v>5</v>
      </c>
      <c r="D46" s="14">
        <v>0</v>
      </c>
      <c r="E46" s="14">
        <v>5</v>
      </c>
      <c r="F46" s="14"/>
      <c r="G46" s="14">
        <v>4</v>
      </c>
      <c r="H46" s="14">
        <v>0</v>
      </c>
      <c r="I46" s="14">
        <v>4</v>
      </c>
      <c r="J46" s="14"/>
      <c r="K46" s="14">
        <v>42</v>
      </c>
      <c r="L46" s="14">
        <v>0</v>
      </c>
      <c r="M46" s="14">
        <v>42</v>
      </c>
      <c r="N46" s="14"/>
      <c r="O46" s="14">
        <f t="shared" si="11"/>
        <v>51</v>
      </c>
      <c r="P46" s="14">
        <f t="shared" si="12"/>
        <v>0</v>
      </c>
      <c r="Q46" s="14">
        <f t="shared" si="13"/>
        <v>51</v>
      </c>
      <c r="R46" s="14"/>
      <c r="S46" s="14">
        <v>63</v>
      </c>
      <c r="T46" s="14">
        <v>0</v>
      </c>
      <c r="U46" s="14">
        <v>63</v>
      </c>
      <c r="V46" s="14"/>
      <c r="W46" s="17">
        <f t="shared" si="14"/>
        <v>0.80952380952380953</v>
      </c>
      <c r="X46" s="17" t="str">
        <f t="shared" si="14"/>
        <v>--</v>
      </c>
      <c r="Y46" s="17">
        <f t="shared" si="14"/>
        <v>0.80952380952380953</v>
      </c>
    </row>
    <row r="47" spans="1:25" x14ac:dyDescent="0.25">
      <c r="A47" s="11">
        <v>515</v>
      </c>
      <c r="B47" s="12" t="s">
        <v>13</v>
      </c>
      <c r="C47" s="14">
        <v>25</v>
      </c>
      <c r="D47" s="14">
        <v>0</v>
      </c>
      <c r="E47" s="14">
        <v>25</v>
      </c>
      <c r="F47" s="14"/>
      <c r="G47" s="14">
        <v>25</v>
      </c>
      <c r="H47" s="14">
        <v>0</v>
      </c>
      <c r="I47" s="14">
        <v>25</v>
      </c>
      <c r="J47" s="14"/>
      <c r="K47" s="14">
        <v>298</v>
      </c>
      <c r="L47" s="14">
        <v>0</v>
      </c>
      <c r="M47" s="14">
        <v>298</v>
      </c>
      <c r="N47" s="14"/>
      <c r="O47" s="14">
        <f t="shared" si="11"/>
        <v>348</v>
      </c>
      <c r="P47" s="14">
        <f t="shared" si="12"/>
        <v>0</v>
      </c>
      <c r="Q47" s="14">
        <f t="shared" si="13"/>
        <v>348</v>
      </c>
      <c r="R47" s="14"/>
      <c r="S47" s="14">
        <v>412</v>
      </c>
      <c r="T47" s="14">
        <v>0</v>
      </c>
      <c r="U47" s="14">
        <v>412</v>
      </c>
      <c r="V47" s="14"/>
      <c r="W47" s="17">
        <f t="shared" si="14"/>
        <v>0.84466019417475724</v>
      </c>
      <c r="X47" s="17" t="str">
        <f t="shared" si="14"/>
        <v>--</v>
      </c>
      <c r="Y47" s="17">
        <f t="shared" si="14"/>
        <v>0.84466019417475724</v>
      </c>
    </row>
    <row r="48" spans="1:25" x14ac:dyDescent="0.25">
      <c r="A48" s="11">
        <v>521</v>
      </c>
      <c r="B48" s="12" t="s">
        <v>19</v>
      </c>
      <c r="C48" s="14">
        <v>17</v>
      </c>
      <c r="D48" s="14">
        <v>0</v>
      </c>
      <c r="E48" s="14">
        <v>17</v>
      </c>
      <c r="F48" s="14"/>
      <c r="G48" s="14">
        <v>3</v>
      </c>
      <c r="H48" s="14">
        <v>0</v>
      </c>
      <c r="I48" s="14">
        <v>3</v>
      </c>
      <c r="J48" s="14"/>
      <c r="K48" s="14">
        <v>280</v>
      </c>
      <c r="L48" s="14">
        <v>21</v>
      </c>
      <c r="M48" s="14">
        <v>301</v>
      </c>
      <c r="N48" s="14"/>
      <c r="O48" s="14">
        <f t="shared" si="11"/>
        <v>300</v>
      </c>
      <c r="P48" s="14">
        <f t="shared" si="12"/>
        <v>21</v>
      </c>
      <c r="Q48" s="14">
        <f t="shared" si="13"/>
        <v>321</v>
      </c>
      <c r="R48" s="14"/>
      <c r="S48" s="14">
        <v>353</v>
      </c>
      <c r="T48" s="14">
        <v>25</v>
      </c>
      <c r="U48" s="14">
        <v>378</v>
      </c>
      <c r="V48" s="14"/>
      <c r="W48" s="17">
        <f t="shared" si="14"/>
        <v>0.84985835694050993</v>
      </c>
      <c r="X48" s="17">
        <f t="shared" si="14"/>
        <v>0.84</v>
      </c>
      <c r="Y48" s="17">
        <f t="shared" si="14"/>
        <v>0.84920634920634919</v>
      </c>
    </row>
    <row r="49" spans="1:25" x14ac:dyDescent="0.25">
      <c r="A49" s="11">
        <v>537</v>
      </c>
      <c r="B49" s="12" t="s">
        <v>34</v>
      </c>
      <c r="C49" s="14">
        <v>50</v>
      </c>
      <c r="D49" s="14">
        <v>0</v>
      </c>
      <c r="E49" s="14">
        <v>50</v>
      </c>
      <c r="F49" s="14"/>
      <c r="G49" s="14">
        <v>35</v>
      </c>
      <c r="H49" s="14">
        <v>0</v>
      </c>
      <c r="I49" s="14">
        <v>35</v>
      </c>
      <c r="J49" s="14"/>
      <c r="K49" s="14">
        <v>625</v>
      </c>
      <c r="L49" s="14">
        <v>0</v>
      </c>
      <c r="M49" s="14">
        <v>625</v>
      </c>
      <c r="N49" s="14"/>
      <c r="O49" s="14">
        <f t="shared" si="11"/>
        <v>710</v>
      </c>
      <c r="P49" s="14">
        <f t="shared" si="12"/>
        <v>0</v>
      </c>
      <c r="Q49" s="14">
        <f t="shared" si="13"/>
        <v>710</v>
      </c>
      <c r="R49" s="14"/>
      <c r="S49" s="14">
        <v>1033</v>
      </c>
      <c r="T49" s="14">
        <v>0</v>
      </c>
      <c r="U49" s="14">
        <v>1033</v>
      </c>
      <c r="V49" s="14"/>
      <c r="W49" s="17">
        <f t="shared" si="14"/>
        <v>0.68731848983543076</v>
      </c>
      <c r="X49" s="17" t="str">
        <f t="shared" si="14"/>
        <v>--</v>
      </c>
      <c r="Y49" s="17">
        <f t="shared" si="14"/>
        <v>0.68731848983543076</v>
      </c>
    </row>
    <row r="50" spans="1:25" x14ac:dyDescent="0.25">
      <c r="A50" s="11">
        <v>511</v>
      </c>
      <c r="B50" s="12" t="s">
        <v>9</v>
      </c>
      <c r="C50" s="14">
        <v>24</v>
      </c>
      <c r="D50" s="14">
        <v>0</v>
      </c>
      <c r="E50" s="14">
        <v>24</v>
      </c>
      <c r="F50" s="14"/>
      <c r="G50" s="14">
        <v>25</v>
      </c>
      <c r="H50" s="14">
        <v>0</v>
      </c>
      <c r="I50" s="14">
        <v>25</v>
      </c>
      <c r="J50" s="14"/>
      <c r="K50" s="14">
        <v>538</v>
      </c>
      <c r="L50" s="14">
        <v>0</v>
      </c>
      <c r="M50" s="14">
        <v>538</v>
      </c>
      <c r="N50" s="14"/>
      <c r="O50" s="14">
        <f t="shared" si="11"/>
        <v>587</v>
      </c>
      <c r="P50" s="14">
        <f t="shared" si="12"/>
        <v>0</v>
      </c>
      <c r="Q50" s="14">
        <f t="shared" si="13"/>
        <v>587</v>
      </c>
      <c r="R50" s="14"/>
      <c r="S50" s="14">
        <v>675</v>
      </c>
      <c r="T50" s="14">
        <v>0</v>
      </c>
      <c r="U50" s="14">
        <v>675</v>
      </c>
      <c r="V50" s="14"/>
      <c r="W50" s="17">
        <f t="shared" si="14"/>
        <v>0.86962962962962964</v>
      </c>
      <c r="X50" s="17" t="str">
        <f t="shared" si="14"/>
        <v>--</v>
      </c>
      <c r="Y50" s="17">
        <f t="shared" si="14"/>
        <v>0.86962962962962964</v>
      </c>
    </row>
    <row r="51" spans="1:25" x14ac:dyDescent="0.25">
      <c r="A51" s="11">
        <v>518</v>
      </c>
      <c r="B51" s="12" t="s">
        <v>16</v>
      </c>
      <c r="C51" s="14">
        <v>11</v>
      </c>
      <c r="D51" s="14">
        <v>0</v>
      </c>
      <c r="E51" s="14">
        <v>11</v>
      </c>
      <c r="F51" s="14"/>
      <c r="G51" s="14">
        <v>6</v>
      </c>
      <c r="H51" s="14">
        <v>0</v>
      </c>
      <c r="I51" s="14">
        <v>6</v>
      </c>
      <c r="J51" s="14"/>
      <c r="K51" s="14">
        <v>377</v>
      </c>
      <c r="L51" s="14">
        <v>10</v>
      </c>
      <c r="M51" s="14">
        <v>387</v>
      </c>
      <c r="N51" s="14"/>
      <c r="O51" s="14">
        <f t="shared" si="11"/>
        <v>394</v>
      </c>
      <c r="P51" s="14">
        <f t="shared" si="12"/>
        <v>10</v>
      </c>
      <c r="Q51" s="14">
        <f t="shared" si="13"/>
        <v>404</v>
      </c>
      <c r="R51" s="14"/>
      <c r="S51" s="14">
        <v>460</v>
      </c>
      <c r="T51" s="14">
        <v>13</v>
      </c>
      <c r="U51" s="14">
        <v>473</v>
      </c>
      <c r="V51" s="14"/>
      <c r="W51" s="17">
        <f t="shared" si="14"/>
        <v>0.85652173913043483</v>
      </c>
      <c r="X51" s="17">
        <f t="shared" si="14"/>
        <v>0.76923076923076927</v>
      </c>
      <c r="Y51" s="17">
        <f t="shared" si="14"/>
        <v>0.85412262156448204</v>
      </c>
    </row>
    <row r="52" spans="1:25" x14ac:dyDescent="0.25">
      <c r="A52" s="11">
        <v>506</v>
      </c>
      <c r="B52" s="12" t="s">
        <v>5</v>
      </c>
      <c r="C52" s="14">
        <v>11</v>
      </c>
      <c r="D52" s="14">
        <v>1</v>
      </c>
      <c r="E52" s="14">
        <v>12</v>
      </c>
      <c r="F52" s="14"/>
      <c r="G52" s="14">
        <v>12</v>
      </c>
      <c r="H52" s="14">
        <v>0</v>
      </c>
      <c r="I52" s="14">
        <v>12</v>
      </c>
      <c r="J52" s="14"/>
      <c r="K52" s="14">
        <v>226</v>
      </c>
      <c r="L52" s="14">
        <v>6</v>
      </c>
      <c r="M52" s="14">
        <v>232</v>
      </c>
      <c r="N52" s="14"/>
      <c r="O52" s="14">
        <f t="shared" si="11"/>
        <v>249</v>
      </c>
      <c r="P52" s="14">
        <f t="shared" si="12"/>
        <v>7</v>
      </c>
      <c r="Q52" s="14">
        <f t="shared" si="13"/>
        <v>256</v>
      </c>
      <c r="R52" s="14"/>
      <c r="S52" s="14">
        <v>274</v>
      </c>
      <c r="T52" s="14">
        <v>7</v>
      </c>
      <c r="U52" s="14">
        <v>281</v>
      </c>
      <c r="V52" s="14"/>
      <c r="W52" s="17">
        <f t="shared" si="14"/>
        <v>0.90875912408759119</v>
      </c>
      <c r="X52" s="17">
        <f t="shared" si="14"/>
        <v>1</v>
      </c>
      <c r="Y52" s="17">
        <f t="shared" si="14"/>
        <v>0.91103202846975084</v>
      </c>
    </row>
    <row r="53" spans="1:25" x14ac:dyDescent="0.25">
      <c r="A53" s="11">
        <v>531</v>
      </c>
      <c r="B53" s="12" t="s">
        <v>28</v>
      </c>
      <c r="C53" s="14">
        <v>7</v>
      </c>
      <c r="D53" s="14">
        <v>0</v>
      </c>
      <c r="E53" s="14">
        <v>7</v>
      </c>
      <c r="F53" s="14"/>
      <c r="G53" s="14">
        <v>7</v>
      </c>
      <c r="H53" s="14">
        <v>0</v>
      </c>
      <c r="I53" s="14">
        <v>7</v>
      </c>
      <c r="J53" s="14"/>
      <c r="K53" s="14">
        <v>124</v>
      </c>
      <c r="L53" s="14">
        <v>0</v>
      </c>
      <c r="M53" s="14">
        <v>124</v>
      </c>
      <c r="N53" s="14"/>
      <c r="O53" s="14">
        <f t="shared" si="11"/>
        <v>138</v>
      </c>
      <c r="P53" s="14">
        <f t="shared" si="12"/>
        <v>0</v>
      </c>
      <c r="Q53" s="14">
        <f t="shared" si="13"/>
        <v>138</v>
      </c>
      <c r="R53" s="14"/>
      <c r="S53" s="14">
        <v>177</v>
      </c>
      <c r="T53" s="14">
        <v>0</v>
      </c>
      <c r="U53" s="14">
        <v>177</v>
      </c>
      <c r="V53" s="14"/>
      <c r="W53" s="17">
        <f t="shared" si="14"/>
        <v>0.77966101694915257</v>
      </c>
      <c r="X53" s="17" t="str">
        <f t="shared" si="14"/>
        <v>--</v>
      </c>
      <c r="Y53" s="17">
        <f t="shared" si="14"/>
        <v>0.77966101694915257</v>
      </c>
    </row>
    <row r="54" spans="1:25" x14ac:dyDescent="0.25">
      <c r="A54" s="11">
        <v>510</v>
      </c>
      <c r="B54" s="12" t="s">
        <v>8</v>
      </c>
      <c r="C54" s="14">
        <v>188</v>
      </c>
      <c r="D54" s="14">
        <v>0</v>
      </c>
      <c r="E54" s="14">
        <v>188</v>
      </c>
      <c r="F54" s="14"/>
      <c r="G54" s="14">
        <v>95</v>
      </c>
      <c r="H54" s="14">
        <v>0</v>
      </c>
      <c r="I54" s="14">
        <v>95</v>
      </c>
      <c r="J54" s="14"/>
      <c r="K54" s="14">
        <v>350</v>
      </c>
      <c r="L54" s="14">
        <v>0</v>
      </c>
      <c r="M54" s="14">
        <v>350</v>
      </c>
      <c r="N54" s="14"/>
      <c r="O54" s="14">
        <f t="shared" si="11"/>
        <v>633</v>
      </c>
      <c r="P54" s="14">
        <f t="shared" si="12"/>
        <v>0</v>
      </c>
      <c r="Q54" s="14">
        <f t="shared" si="13"/>
        <v>633</v>
      </c>
      <c r="R54" s="14"/>
      <c r="S54" s="14">
        <v>951</v>
      </c>
      <c r="T54" s="14">
        <v>0</v>
      </c>
      <c r="U54" s="14">
        <v>951</v>
      </c>
      <c r="V54" s="14"/>
      <c r="W54" s="17">
        <f t="shared" si="14"/>
        <v>0.66561514195583593</v>
      </c>
      <c r="X54" s="17" t="str">
        <f t="shared" si="14"/>
        <v>--</v>
      </c>
      <c r="Y54" s="17">
        <f t="shared" si="14"/>
        <v>0.66561514195583593</v>
      </c>
    </row>
    <row r="55" spans="1:25" x14ac:dyDescent="0.25">
      <c r="A55" s="11">
        <v>533</v>
      </c>
      <c r="B55" s="12" t="s">
        <v>30</v>
      </c>
      <c r="C55" s="14">
        <v>15</v>
      </c>
      <c r="D55" s="14">
        <v>0</v>
      </c>
      <c r="E55" s="14">
        <v>15</v>
      </c>
      <c r="F55" s="14"/>
      <c r="G55" s="14">
        <v>3</v>
      </c>
      <c r="H55" s="14">
        <v>0</v>
      </c>
      <c r="I55" s="14">
        <v>3</v>
      </c>
      <c r="J55" s="14"/>
      <c r="K55" s="14">
        <v>125</v>
      </c>
      <c r="L55" s="14">
        <v>5</v>
      </c>
      <c r="M55" s="14">
        <v>130</v>
      </c>
      <c r="N55" s="14"/>
      <c r="O55" s="14">
        <f t="shared" si="11"/>
        <v>143</v>
      </c>
      <c r="P55" s="14">
        <f t="shared" si="12"/>
        <v>5</v>
      </c>
      <c r="Q55" s="14">
        <f t="shared" si="13"/>
        <v>148</v>
      </c>
      <c r="R55" s="14"/>
      <c r="S55" s="14">
        <v>181</v>
      </c>
      <c r="T55" s="14">
        <v>7</v>
      </c>
      <c r="U55" s="14">
        <v>188</v>
      </c>
      <c r="V55" s="14"/>
      <c r="W55" s="17">
        <f t="shared" si="14"/>
        <v>0.79005524861878451</v>
      </c>
      <c r="X55" s="17">
        <f t="shared" si="14"/>
        <v>0.7142857142857143</v>
      </c>
      <c r="Y55" s="17">
        <f t="shared" si="14"/>
        <v>0.78723404255319152</v>
      </c>
    </row>
    <row r="56" spans="1:25" x14ac:dyDescent="0.25">
      <c r="A56" s="11">
        <v>522</v>
      </c>
      <c r="B56" s="12" t="s">
        <v>20</v>
      </c>
      <c r="C56" s="14">
        <v>140</v>
      </c>
      <c r="D56" s="14">
        <v>4</v>
      </c>
      <c r="E56" s="14">
        <v>144</v>
      </c>
      <c r="F56" s="14"/>
      <c r="G56" s="14">
        <v>107</v>
      </c>
      <c r="H56" s="14">
        <v>4</v>
      </c>
      <c r="I56" s="14">
        <v>111</v>
      </c>
      <c r="J56" s="14"/>
      <c r="K56" s="14">
        <v>1232</v>
      </c>
      <c r="L56" s="14">
        <v>38</v>
      </c>
      <c r="M56" s="14">
        <v>1270</v>
      </c>
      <c r="N56" s="14"/>
      <c r="O56" s="14">
        <f t="shared" si="11"/>
        <v>1479</v>
      </c>
      <c r="P56" s="14">
        <f t="shared" si="12"/>
        <v>46</v>
      </c>
      <c r="Q56" s="14">
        <f t="shared" si="13"/>
        <v>1525</v>
      </c>
      <c r="R56" s="14"/>
      <c r="S56" s="14">
        <v>1930</v>
      </c>
      <c r="T56" s="14">
        <v>73</v>
      </c>
      <c r="U56" s="14">
        <v>2003</v>
      </c>
      <c r="V56" s="14"/>
      <c r="W56" s="17">
        <f t="shared" si="14"/>
        <v>0.7663212435233161</v>
      </c>
      <c r="X56" s="17">
        <f t="shared" si="14"/>
        <v>0.63013698630136983</v>
      </c>
      <c r="Y56" s="17">
        <f t="shared" si="14"/>
        <v>0.76135796305541692</v>
      </c>
    </row>
    <row r="57" spans="1:25" x14ac:dyDescent="0.25">
      <c r="A57" s="11">
        <v>534</v>
      </c>
      <c r="B57" s="12" t="s">
        <v>31</v>
      </c>
      <c r="C57" s="14">
        <v>9</v>
      </c>
      <c r="D57" s="14">
        <v>0</v>
      </c>
      <c r="E57" s="14">
        <v>9</v>
      </c>
      <c r="F57" s="14"/>
      <c r="G57" s="14">
        <v>0</v>
      </c>
      <c r="H57" s="14">
        <v>0</v>
      </c>
      <c r="I57" s="14">
        <v>0</v>
      </c>
      <c r="J57" s="14"/>
      <c r="K57" s="14">
        <v>122</v>
      </c>
      <c r="L57" s="14">
        <v>3</v>
      </c>
      <c r="M57" s="14">
        <v>125</v>
      </c>
      <c r="N57" s="14"/>
      <c r="O57" s="14">
        <f t="shared" si="11"/>
        <v>131</v>
      </c>
      <c r="P57" s="14">
        <f t="shared" si="12"/>
        <v>3</v>
      </c>
      <c r="Q57" s="14">
        <f t="shared" si="13"/>
        <v>134</v>
      </c>
      <c r="R57" s="14"/>
      <c r="S57" s="14">
        <v>154</v>
      </c>
      <c r="T57" s="14">
        <v>5</v>
      </c>
      <c r="U57" s="14">
        <v>159</v>
      </c>
      <c r="V57" s="14"/>
      <c r="W57" s="17">
        <f t="shared" si="14"/>
        <v>0.85064935064935066</v>
      </c>
      <c r="X57" s="17">
        <f t="shared" si="14"/>
        <v>0.6</v>
      </c>
      <c r="Y57" s="17">
        <f t="shared" si="14"/>
        <v>0.84276729559748431</v>
      </c>
    </row>
    <row r="58" spans="1:25" x14ac:dyDescent="0.25">
      <c r="A58" s="11">
        <v>504</v>
      </c>
      <c r="B58" s="12" t="s">
        <v>3</v>
      </c>
      <c r="C58" s="14">
        <v>58</v>
      </c>
      <c r="D58" s="14">
        <v>0</v>
      </c>
      <c r="E58" s="14">
        <v>58</v>
      </c>
      <c r="F58" s="14"/>
      <c r="G58" s="14">
        <v>51</v>
      </c>
      <c r="H58" s="14">
        <v>0</v>
      </c>
      <c r="I58" s="14">
        <v>51</v>
      </c>
      <c r="J58" s="14"/>
      <c r="K58" s="14">
        <v>427</v>
      </c>
      <c r="L58" s="14">
        <v>0</v>
      </c>
      <c r="M58" s="14">
        <v>427</v>
      </c>
      <c r="N58" s="14"/>
      <c r="O58" s="14">
        <f t="shared" si="11"/>
        <v>536</v>
      </c>
      <c r="P58" s="14">
        <f t="shared" si="12"/>
        <v>0</v>
      </c>
      <c r="Q58" s="14">
        <f t="shared" si="13"/>
        <v>536</v>
      </c>
      <c r="R58" s="14"/>
      <c r="S58" s="14">
        <v>711</v>
      </c>
      <c r="T58" s="14">
        <v>0</v>
      </c>
      <c r="U58" s="14">
        <v>711</v>
      </c>
      <c r="V58" s="14"/>
      <c r="W58" s="17">
        <f t="shared" si="14"/>
        <v>0.75386779184247543</v>
      </c>
      <c r="X58" s="17" t="str">
        <f t="shared" si="14"/>
        <v>--</v>
      </c>
      <c r="Y58" s="17">
        <f t="shared" si="14"/>
        <v>0.75386779184247543</v>
      </c>
    </row>
    <row r="59" spans="1:25" x14ac:dyDescent="0.25">
      <c r="A59" s="11">
        <v>516</v>
      </c>
      <c r="B59" s="12" t="s">
        <v>14</v>
      </c>
      <c r="C59" s="14">
        <v>65</v>
      </c>
      <c r="D59" s="14">
        <v>0</v>
      </c>
      <c r="E59" s="14">
        <v>65</v>
      </c>
      <c r="F59" s="14"/>
      <c r="G59" s="14">
        <v>52</v>
      </c>
      <c r="H59" s="14">
        <v>0</v>
      </c>
      <c r="I59" s="14">
        <v>52</v>
      </c>
      <c r="J59" s="14"/>
      <c r="K59" s="14">
        <v>557</v>
      </c>
      <c r="L59" s="14">
        <v>0</v>
      </c>
      <c r="M59" s="14">
        <v>557</v>
      </c>
      <c r="N59" s="14"/>
      <c r="O59" s="14">
        <f t="shared" si="11"/>
        <v>674</v>
      </c>
      <c r="P59" s="14">
        <f t="shared" si="12"/>
        <v>0</v>
      </c>
      <c r="Q59" s="14">
        <f t="shared" si="13"/>
        <v>674</v>
      </c>
      <c r="R59" s="14"/>
      <c r="S59" s="14">
        <v>900</v>
      </c>
      <c r="T59" s="14">
        <v>0</v>
      </c>
      <c r="U59" s="14">
        <v>900</v>
      </c>
      <c r="V59" s="14"/>
      <c r="W59" s="17">
        <f t="shared" si="14"/>
        <v>0.74888888888888894</v>
      </c>
      <c r="X59" s="17" t="str">
        <f t="shared" si="14"/>
        <v>--</v>
      </c>
      <c r="Y59" s="17">
        <f t="shared" si="14"/>
        <v>0.74888888888888894</v>
      </c>
    </row>
    <row r="60" spans="1:25" s="13" customFormat="1" x14ac:dyDescent="0.25">
      <c r="A60" s="11">
        <v>539</v>
      </c>
      <c r="B60" s="12" t="s">
        <v>35</v>
      </c>
      <c r="C60" s="19">
        <v>6</v>
      </c>
      <c r="D60" s="19">
        <v>0</v>
      </c>
      <c r="E60" s="19">
        <v>6</v>
      </c>
      <c r="F60" s="19"/>
      <c r="G60" s="19">
        <v>8</v>
      </c>
      <c r="H60" s="19">
        <v>0</v>
      </c>
      <c r="I60" s="19">
        <v>8</v>
      </c>
      <c r="J60" s="19"/>
      <c r="K60" s="19">
        <v>115</v>
      </c>
      <c r="L60" s="19">
        <v>1</v>
      </c>
      <c r="M60" s="19">
        <v>116</v>
      </c>
      <c r="N60" s="19"/>
      <c r="O60" s="19">
        <f t="shared" si="11"/>
        <v>129</v>
      </c>
      <c r="P60" s="19">
        <f t="shared" si="12"/>
        <v>1</v>
      </c>
      <c r="Q60" s="19">
        <f t="shared" si="13"/>
        <v>130</v>
      </c>
      <c r="R60" s="19"/>
      <c r="S60" s="19">
        <v>156</v>
      </c>
      <c r="T60" s="19">
        <v>2</v>
      </c>
      <c r="U60" s="19">
        <v>158</v>
      </c>
      <c r="V60" s="19"/>
      <c r="W60" s="18">
        <f t="shared" si="14"/>
        <v>0.82692307692307687</v>
      </c>
      <c r="X60" s="18">
        <f t="shared" si="14"/>
        <v>0.5</v>
      </c>
      <c r="Y60" s="18">
        <f t="shared" si="14"/>
        <v>0.82278481012658233</v>
      </c>
    </row>
    <row r="61" spans="1:25" x14ac:dyDescent="0.25">
      <c r="A61" s="11"/>
      <c r="B61" s="12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7"/>
      <c r="X61" s="17"/>
      <c r="Y61" s="17"/>
    </row>
    <row r="62" spans="1:25" x14ac:dyDescent="0.25">
      <c r="A62" s="12" t="s">
        <v>47</v>
      </c>
      <c r="B62" s="12" t="s">
        <v>60</v>
      </c>
      <c r="C62" s="14">
        <v>2034</v>
      </c>
      <c r="D62" s="14">
        <v>9</v>
      </c>
      <c r="E62" s="14">
        <v>2043</v>
      </c>
      <c r="F62" s="14"/>
      <c r="G62" s="14">
        <v>1381</v>
      </c>
      <c r="H62" s="14">
        <v>9</v>
      </c>
      <c r="I62" s="14">
        <v>1390</v>
      </c>
      <c r="J62" s="14"/>
      <c r="K62" s="14">
        <v>18686</v>
      </c>
      <c r="L62" s="14">
        <v>170</v>
      </c>
      <c r="M62" s="14">
        <v>18856</v>
      </c>
      <c r="N62" s="14"/>
      <c r="O62" s="14">
        <f>SUM(K62,G62,C62)</f>
        <v>22101</v>
      </c>
      <c r="P62" s="14">
        <f>SUM(L62,H62,D62)</f>
        <v>188</v>
      </c>
      <c r="Q62" s="14">
        <f>SUM(M62,I62,E62)</f>
        <v>22289</v>
      </c>
      <c r="R62" s="14"/>
      <c r="S62" s="14">
        <v>28346</v>
      </c>
      <c r="T62" s="14">
        <v>241</v>
      </c>
      <c r="U62" s="14">
        <v>28587</v>
      </c>
      <c r="V62" s="14"/>
      <c r="W62" s="17">
        <f t="shared" si="14"/>
        <v>0.77968672828617791</v>
      </c>
      <c r="X62" s="17">
        <f t="shared" si="14"/>
        <v>0.78008298755186722</v>
      </c>
      <c r="Y62" s="17">
        <f t="shared" si="14"/>
        <v>0.77969006891244275</v>
      </c>
    </row>
    <row r="63" spans="1:25" x14ac:dyDescent="0.25">
      <c r="A63" s="12"/>
      <c r="B63" s="12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5" x14ac:dyDescent="0.25">
      <c r="A64" s="16" t="s">
        <v>67</v>
      </c>
      <c r="B64" s="1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" x14ac:dyDescent="0.25">
      <c r="A65" s="12"/>
      <c r="B65" s="12"/>
    </row>
  </sheetData>
  <printOptions horizontalCentered="1"/>
  <pageMargins left="0.2" right="0.2" top="0.25" bottom="0.25" header="0.3" footer="0.3"/>
  <pageSetup scale="5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displacedhomakers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2017-11-16T22:09:55Z</cp:lastPrinted>
  <dcterms:created xsi:type="dcterms:W3CDTF">2010-03-09T13:56:37Z</dcterms:created>
  <dcterms:modified xsi:type="dcterms:W3CDTF">2017-12-05T20:37:52Z</dcterms:modified>
</cp:coreProperties>
</file>